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Eigene Dateien\Vorlagen\"/>
    </mc:Choice>
  </mc:AlternateContent>
  <bookViews>
    <workbookView xWindow="0" yWindow="0" windowWidth="18870" windowHeight="9900" activeTab="5"/>
  </bookViews>
  <sheets>
    <sheet name="Anleitung" sheetId="1" r:id="rId1"/>
    <sheet name="Angebot 1" sheetId="2" r:id="rId2"/>
    <sheet name="Angebot 2" sheetId="7" r:id="rId3"/>
    <sheet name="Angebot 3" sheetId="8" r:id="rId4"/>
    <sheet name="Angebot 4" sheetId="9" r:id="rId5"/>
    <sheet name="Auswertung" sheetId="6" r:id="rId6"/>
  </sheets>
  <definedNames>
    <definedName name="_xlnm.Print_Area" localSheetId="0">Anleitung!$A$1:$B$28</definedName>
    <definedName name="_xlnm.Print_Area" localSheetId="5">Auswertung!$A$1:$G$103</definedName>
    <definedName name="Z_FC24118F_2AB0_4952_AE60_961EF0A94BA1_.wvu.PrintArea" localSheetId="0" hidden="1">Anleitung!$A$1:$B$28</definedName>
    <definedName name="Z_FC24118F_2AB0_4952_AE60_961EF0A94BA1_.wvu.PrintArea" localSheetId="5" hidden="1">Auswertung!$A$1:$G$103</definedName>
  </definedNames>
  <calcPr calcId="152511"/>
  <customWorkbookViews>
    <customWorkbookView name="eva.pfandl - Persönliche Ansicht" guid="{FC24118F-2AB0-4952-AE60-961EF0A94BA1}" mergeInterval="0" personalView="1" maximized="1" xWindow="1" yWindow="1" windowWidth="1680" windowHeight="820" activeSheetId="6"/>
  </customWorkbookViews>
</workbook>
</file>

<file path=xl/calcChain.xml><?xml version="1.0" encoding="utf-8"?>
<calcChain xmlns="http://schemas.openxmlformats.org/spreadsheetml/2006/main">
  <c r="E61" i="6" l="1"/>
  <c r="E59" i="6"/>
  <c r="E58" i="6"/>
  <c r="E57" i="6"/>
  <c r="E56" i="6"/>
  <c r="E55" i="6"/>
  <c r="E63" i="6" l="1"/>
  <c r="E64" i="6"/>
  <c r="E65" i="6"/>
  <c r="E66" i="6"/>
  <c r="B63" i="6"/>
  <c r="B64" i="6"/>
  <c r="B65" i="6"/>
  <c r="B66" i="6"/>
  <c r="B56" i="6"/>
  <c r="B57" i="6"/>
  <c r="B58" i="6"/>
  <c r="B59" i="6"/>
  <c r="B61" i="6"/>
  <c r="B62" i="6"/>
  <c r="E62" i="6"/>
  <c r="B55" i="6"/>
  <c r="E54" i="6"/>
  <c r="B54" i="6"/>
  <c r="E49" i="6"/>
  <c r="E50" i="6"/>
  <c r="E51" i="6"/>
  <c r="E52" i="6"/>
  <c r="E48" i="6"/>
  <c r="B49" i="6"/>
  <c r="B50" i="6"/>
  <c r="B51" i="6"/>
  <c r="B52" i="6"/>
  <c r="B48" i="6"/>
  <c r="E47" i="6"/>
  <c r="B47" i="6"/>
  <c r="E42" i="6"/>
  <c r="E43" i="6"/>
  <c r="E44" i="6"/>
  <c r="E45" i="6"/>
  <c r="E41" i="6"/>
  <c r="B42" i="6"/>
  <c r="B43" i="6"/>
  <c r="B44" i="6"/>
  <c r="B45" i="6"/>
  <c r="B41" i="6"/>
  <c r="F36" i="6" l="1"/>
  <c r="F35" i="6"/>
  <c r="F34" i="6"/>
  <c r="E36" i="6"/>
  <c r="E35" i="6"/>
  <c r="E34" i="6"/>
  <c r="D36" i="6"/>
  <c r="D35" i="6"/>
  <c r="D34" i="6"/>
  <c r="F33" i="6"/>
  <c r="E33" i="6"/>
  <c r="D33" i="6"/>
  <c r="C36" i="6"/>
  <c r="C35" i="6"/>
  <c r="G35" i="6" s="1"/>
  <c r="C34" i="6"/>
  <c r="C33" i="6"/>
  <c r="B36" i="6"/>
  <c r="B35" i="6"/>
  <c r="B34" i="6"/>
  <c r="B33" i="6"/>
  <c r="B29" i="6"/>
  <c r="B28" i="6"/>
  <c r="B27" i="6"/>
  <c r="B26" i="6"/>
  <c r="B52" i="9"/>
  <c r="B52" i="8"/>
  <c r="B55" i="8" s="1"/>
  <c r="B52" i="7"/>
  <c r="B44" i="9"/>
  <c r="B44" i="8"/>
  <c r="B44" i="7"/>
  <c r="E27" i="6" s="1"/>
  <c r="B34" i="9"/>
  <c r="B34" i="8"/>
  <c r="B34" i="7"/>
  <c r="B34" i="2"/>
  <c r="B16" i="7"/>
  <c r="F29" i="6"/>
  <c r="B52" i="2"/>
  <c r="B44" i="2"/>
  <c r="E29" i="6"/>
  <c r="E28" i="6"/>
  <c r="D29" i="6"/>
  <c r="D28" i="6"/>
  <c r="C28" i="6"/>
  <c r="C27" i="6"/>
  <c r="B16" i="9"/>
  <c r="B16" i="8"/>
  <c r="B16" i="2"/>
  <c r="B55" i="7" l="1"/>
  <c r="G27" i="6" s="1"/>
  <c r="D27" i="6"/>
  <c r="B55" i="9"/>
  <c r="G29" i="6" s="1"/>
  <c r="G36" i="6"/>
  <c r="G34" i="6"/>
  <c r="G33" i="6"/>
  <c r="C29" i="6"/>
  <c r="G28" i="6"/>
  <c r="F28" i="6"/>
  <c r="F27" i="6"/>
  <c r="B55" i="2"/>
  <c r="G26" i="6" s="1"/>
  <c r="E40" i="6"/>
  <c r="B40" i="6"/>
  <c r="F26" i="6"/>
  <c r="C26" i="6"/>
  <c r="E26" i="6"/>
  <c r="D26" i="6"/>
</calcChain>
</file>

<file path=xl/sharedStrings.xml><?xml version="1.0" encoding="utf-8"?>
<sst xmlns="http://schemas.openxmlformats.org/spreadsheetml/2006/main" count="198" uniqueCount="67">
  <si>
    <t>Anleitung:</t>
  </si>
  <si>
    <t>1) Die Mitglieder des Evaluationsteams besitzen die methodischen Kenntnisse und Qualifikationen, die zur Durchführung der Evaluation notwendig sind.</t>
  </si>
  <si>
    <r>
      <t>II)</t>
    </r>
    <r>
      <rPr>
        <b/>
        <sz val="7"/>
        <rFont val="Times New Roman"/>
        <family val="1"/>
      </rPr>
      <t xml:space="preserve">            </t>
    </r>
    <r>
      <rPr>
        <b/>
        <sz val="11"/>
        <rFont val="Verdana"/>
        <family val="2"/>
      </rPr>
      <t>Evaluationsdesign</t>
    </r>
  </si>
  <si>
    <t>1) Das Konzept ist klar und verständlich.</t>
  </si>
  <si>
    <t>3) Das Konzept ist theoretisch fundiert.</t>
  </si>
  <si>
    <t>Gesamtdurchschnitt:</t>
  </si>
  <si>
    <t>Evaluationsdesign</t>
  </si>
  <si>
    <t>Arbeits- und Zeitplan</t>
  </si>
  <si>
    <t>Budget</t>
  </si>
  <si>
    <t>Bewertung</t>
  </si>
  <si>
    <t>Gesamtdurchschnitt</t>
  </si>
  <si>
    <t>Mittelwert I:</t>
  </si>
  <si>
    <t>Mittelwert II:</t>
  </si>
  <si>
    <t>Mittelwert III:</t>
  </si>
  <si>
    <t>Mittelwert IV:</t>
  </si>
  <si>
    <t>Beurteilung des Evaluationskonzepts – Bewertungstool für Projektleiter/-innen</t>
  </si>
  <si>
    <t>3) Die Mitglieder des Evaluationsteams besitzen Erfahrung im Bereich Evaluation.</t>
  </si>
  <si>
    <t>4) Die Mitglieder des Evaluationsteams besitzen Erfahrung im Bereich Gesundheitsförderung.</t>
  </si>
  <si>
    <t>2) Das Konzept zeigt, dass das zu evaluierende Projekt gut verstanden wurde.</t>
  </si>
  <si>
    <t>5) Die dargestellten Referenzen sind zufriedenstellend.</t>
  </si>
  <si>
    <t>7) Qualitätsstandards der Evaluation sind im Konzept dargelegt.</t>
  </si>
  <si>
    <t>IV) Evaluationsbudget</t>
  </si>
  <si>
    <t>1) Der Zeitplan der Evaluation ist realistisch.</t>
  </si>
  <si>
    <t>III) Arbeits- und Zeitplan der Evaluation</t>
  </si>
  <si>
    <t>2) Der Zeitplan der Evaluation wurde mit dem Projektablaufplan abgestimmt.</t>
  </si>
  <si>
    <t>3) Die einzelnen Arbeitsschritte der Evaluation wurden mit dem Projektablaufplan abgestimmt.</t>
  </si>
  <si>
    <t>4) Eine Überarbeitung/Anpassung des Evaluationskonzeptes mit der Projektleitung ist vorgesehen.</t>
  </si>
  <si>
    <t>1) Das vorgeschlagene Budget ist transparent dargestellt.</t>
  </si>
  <si>
    <t>2) Das vorgeschlagene Budget erscheint angemessen und realistisch.</t>
  </si>
  <si>
    <t>Stärken Angebot 1:</t>
  </si>
  <si>
    <t>Schwächen Angebot 1:</t>
  </si>
  <si>
    <t>Zusammenfassende Bewertung und Begründung für die Auswahl eines Angebotes:</t>
  </si>
  <si>
    <t>2) Die Kontaktaufnahme bzw. die ersten Gespräche mit dem Evaluationsteam ist/sind gut verlaufen.</t>
  </si>
  <si>
    <t xml:space="preserve">Übersicht Stärken und Schwächen </t>
  </si>
  <si>
    <t>Alle zu einem bestimmten Evaluationsauftrag eingereichten Evaluationskonzepte müssen von der Projektleiterin / vom Projektleiter überprüft werden. Diese Überprüfung sollte auf der Basis der üblichen wissenschaftlichen Kriterien und anhand der Bewertung von Relevanz und Stringenz des Konzepts geschehen. Das vorliegende Tool hilft Ihnen dabei.</t>
  </si>
  <si>
    <t>1) Jedes der vorliegenden Angebote wird nach bestimmten Kriterien bewertet. Benutzen Sie dazu für jedes Angebot ein eigenes Tabellenblatt.</t>
  </si>
  <si>
    <t>Name der bewertenden Person:</t>
  </si>
  <si>
    <t>Beurteiltes Angebot (Institution):</t>
  </si>
  <si>
    <t>6) Das Evaluationsteam steht völlig unabhängig zum evaluierenden Projekt bzw. sind etwaige Interessenskonflikte oder Naheverhältnisse transparent dargelegt und stellen aus Sicht der Projektleitung kein Ausschlusskriterium dar.</t>
  </si>
  <si>
    <r>
      <t>I)</t>
    </r>
    <r>
      <rPr>
        <b/>
        <sz val="7"/>
        <rFont val="Times New Roman"/>
        <family val="1"/>
      </rPr>
      <t xml:space="preserve">                </t>
    </r>
    <r>
      <rPr>
        <b/>
        <sz val="11"/>
        <rFont val="Verdana"/>
        <family val="2"/>
      </rPr>
      <t>Anforderung an die Evaluator/innen und deren Arbeit</t>
    </r>
  </si>
  <si>
    <t>Gesamtbewertung</t>
  </si>
  <si>
    <t>Angebot/Institution</t>
  </si>
  <si>
    <t>Fehlende Antworten</t>
  </si>
  <si>
    <t>Gesamt Fehlend</t>
  </si>
  <si>
    <t>Stärken Angebot 2:</t>
  </si>
  <si>
    <t>Schwächen Angebot 2:</t>
  </si>
  <si>
    <t>Stärken Angebot 3:</t>
  </si>
  <si>
    <t>Schwächen Angebot 3:</t>
  </si>
  <si>
    <t>Stärken Angebot 4:</t>
  </si>
  <si>
    <t>Schwächen Angebot 4:</t>
  </si>
  <si>
    <t>5) Gehen Sie zum Tabellenblatt "Auswertung" und begründen Sie aufgrund der Gesamtbewertung und unter Berücksichtigung der jeweiligen Stärken und Schwächen Ihre Auswahl des am besten geeigneten Evaluationskonzepts.</t>
  </si>
  <si>
    <t>6) Nehmen Sie gegebenenfalls eine Gegenüberstellung der eigenen Bewertung und der Bewertung anderer Gutachter/-innen (Projektteammitglieder…) vor.</t>
  </si>
  <si>
    <t>Anforderung an Evaluator/-innen</t>
  </si>
  <si>
    <t>Hinweis:
Wenn in der unteren Leiste 
keine Tabellenblätter angezeigt werden:
Fenster maximieren (rechts oben)</t>
  </si>
  <si>
    <t>4)  Tragen Sie zusätzliche Kommentare in die dafür vorgesehenen Felder "Stärken" bzw. "Schwächen" am Formularende ein (optional).</t>
  </si>
  <si>
    <t>5) Die Fragestellungen der Projektleitung wurden berücksichtigt.</t>
  </si>
  <si>
    <t>4) Die Fragestellungen des FGÖ-Evaluationsbogens wurden berücksichtigt.</t>
  </si>
  <si>
    <t>6) Die Fragen, denen die Evaluation nachgehen will, erscheinen bezüglich des Untersuchungsgegenstandes angemessen.</t>
  </si>
  <si>
    <t>7) Die vorgeschlagenen Methoden und Prozesse sind klar beschrieben.</t>
  </si>
  <si>
    <t>8) Die vorgeschlagenen Erhebungsmethoden scheinen zur Beantwortung der Forschungsfragen (insbesondere der verpflichtenden Evaluationsfragen) geeignet.</t>
  </si>
  <si>
    <t>9) Auswahl und Größe der Stichproben bzw. der Teilnehmer/innen/Befragten scheinen hinsichtlich der Forschungsfragen  (insbesondere der verpflichtenden Evaluationsfragen) angemessen.</t>
  </si>
  <si>
    <t>10) Die vorgeschlagenen Auswertungs- bzw. Analysemethoden scheinen zur Beantwortung der Forschungsfragen (insbesondere der verpflichtenden Evaluationsfragen)  geeignet.</t>
  </si>
  <si>
    <t>11) Die vorgeschlagenen Feedbackprozesse (Rückmeldung, Absprachen, Berichterstattung, Workshop) entsprechen unseren Vorstellungen.</t>
  </si>
  <si>
    <t>12) Das Konzept beinhaltet Vorschläge für die Verbreitung und Verwendung der Evaluationsergebnisse.</t>
  </si>
  <si>
    <r>
      <t>Bewerten Sie bitte das Angebot anhand der nachfolgenden Kriterien jeweils mit "JA" oder "NEIN". Tragen Sie dazu im Bewertungsfeld (farbig) die entsprechenden Ziffern ein (</t>
    </r>
    <r>
      <rPr>
        <b/>
        <i/>
        <sz val="11"/>
        <rFont val="Verdana"/>
        <family val="2"/>
      </rPr>
      <t>JA=1, NEIN=0</t>
    </r>
    <r>
      <rPr>
        <i/>
        <sz val="11"/>
        <rFont val="Verdana"/>
        <family val="2"/>
      </rPr>
      <t>).</t>
    </r>
    <r>
      <rPr>
        <sz val="11"/>
        <rFont val="Verdana"/>
        <family val="2"/>
      </rPr>
      <t xml:space="preserve">Falls die </t>
    </r>
    <r>
      <rPr>
        <b/>
        <sz val="11"/>
        <rFont val="Verdana"/>
        <family val="2"/>
      </rPr>
      <t>Bewertung</t>
    </r>
    <r>
      <rPr>
        <sz val="11"/>
        <rFont val="Verdana"/>
        <family val="2"/>
      </rPr>
      <t xml:space="preserve"> eines Kriteriums </t>
    </r>
    <r>
      <rPr>
        <b/>
        <sz val="11"/>
        <rFont val="Verdana"/>
        <family val="2"/>
      </rPr>
      <t>nicht möglich</t>
    </r>
    <r>
      <rPr>
        <sz val="11"/>
        <rFont val="Verdana"/>
        <family val="2"/>
      </rPr>
      <t xml:space="preserve"> ist </t>
    </r>
    <r>
      <rPr>
        <b/>
        <sz val="11"/>
        <rFont val="Verdana"/>
        <family val="2"/>
      </rPr>
      <t>bzw.</t>
    </r>
    <r>
      <rPr>
        <sz val="11"/>
        <rFont val="Verdana"/>
        <family val="2"/>
      </rPr>
      <t xml:space="preserve"> Sie </t>
    </r>
    <r>
      <rPr>
        <b/>
        <sz val="11"/>
        <rFont val="Verdana"/>
        <family val="2"/>
      </rPr>
      <t>keine eindeutige Aussage</t>
    </r>
    <r>
      <rPr>
        <sz val="11"/>
        <rFont val="Verdana"/>
        <family val="2"/>
      </rPr>
      <t xml:space="preserve"> treffen können, tragen Sie in das entsprechende Bewertungsfeld bitte </t>
    </r>
    <r>
      <rPr>
        <b/>
        <sz val="11"/>
        <rFont val="Verdana"/>
        <family val="2"/>
      </rPr>
      <t>keine Ziffer</t>
    </r>
    <r>
      <rPr>
        <sz val="11"/>
        <rFont val="Verdana"/>
        <family val="2"/>
      </rPr>
      <t xml:space="preserve"> ein. (Kriterien, die nicht bewertet werden, fließen auch nicht in die Gesamtbewertung ein). Etwaige Punkte, die Sie außerdem als erwähnenswert bzw. relevant erachten, vermerken Sie bitte am Ende des Formulars unter "Stärken" bzw. "Schwächen". </t>
    </r>
  </si>
  <si>
    <t>2) Tragen Sie Ihren Namen und den Namen der zu bewertenden Institution in das dafür vorgesehene Feld ein (farbig markiert).</t>
  </si>
  <si>
    <t>3)  Geben Sie eine Bewertung für jedes Kriterium in jeder Kategorie ab (in die farbig markierten Felder sind die Zahlenwerte "0" für "Nein" bzw. "1" für "Ja" einzutragen, alle Mittelwerte werden automatisch berechnet).</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</si>
</sst>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0"/>
      <name val="Arial"/>
    </font>
    <font>
      <sz val="10"/>
      <name val="Arial"/>
      <family val="2"/>
    </font>
    <font>
      <b/>
      <sz val="12"/>
      <name val="Verdana"/>
      <family val="2"/>
    </font>
    <font>
      <sz val="11"/>
      <name val="Verdana"/>
      <family val="2"/>
    </font>
    <font>
      <i/>
      <sz val="11"/>
      <name val="Verdana"/>
      <family val="2"/>
    </font>
    <font>
      <b/>
      <sz val="11"/>
      <name val="Verdana"/>
      <family val="2"/>
    </font>
    <font>
      <sz val="9"/>
      <name val="Univers-Light"/>
    </font>
    <font>
      <b/>
      <sz val="7"/>
      <name val="Times New Roman"/>
      <family val="1"/>
    </font>
    <font>
      <b/>
      <sz val="10"/>
      <name val="Arial"/>
      <family val="2"/>
    </font>
    <font>
      <b/>
      <i/>
      <sz val="11"/>
      <name val="Verdana"/>
      <family val="2"/>
    </font>
    <font>
      <b/>
      <sz val="14"/>
      <name val="Arial"/>
      <family val="2"/>
    </font>
    <font>
      <sz val="10"/>
      <name val="Arial"/>
      <family val="2"/>
    </font>
    <font>
      <b/>
      <sz val="10"/>
      <color indexed="10"/>
      <name val="Arial"/>
      <family val="2"/>
    </font>
    <font>
      <sz val="10"/>
      <name val="Bitstream Vera Sans"/>
      <family val="2"/>
    </font>
    <font>
      <sz val="10"/>
      <color rgb="FFFF0000"/>
      <name val="Arial"/>
      <family val="2"/>
    </font>
    <font>
      <b/>
      <sz val="10"/>
      <color rgb="FFFF000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CCC0DA"/>
        <bgColor indexed="64"/>
      </patternFill>
    </fill>
    <fill>
      <patternFill patternType="solid">
        <fgColor theme="9" tint="0.59996337778862885"/>
        <bgColor indexed="64"/>
      </patternFill>
    </fill>
    <fill>
      <patternFill patternType="solid">
        <fgColor theme="8" tint="0.599963377788628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3" tint="0.39994506668294322"/>
      </left>
      <right/>
      <top style="thin">
        <color theme="3" tint="0.39994506668294322"/>
      </top>
      <bottom/>
      <diagonal/>
    </border>
    <border>
      <left/>
      <right/>
      <top style="thin">
        <color theme="3" tint="0.39994506668294322"/>
      </top>
      <bottom/>
      <diagonal/>
    </border>
    <border>
      <left/>
      <right style="thin">
        <color theme="3" tint="0.39994506668294322"/>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3" fillId="0" borderId="0" xfId="0" applyFont="1"/>
    <xf numFmtId="0" fontId="5" fillId="0" borderId="0" xfId="0" applyFont="1"/>
    <xf numFmtId="0" fontId="6" fillId="0" borderId="0" xfId="0" applyFont="1"/>
    <xf numFmtId="0" fontId="3" fillId="0" borderId="1" xfId="0" applyFont="1" applyBorder="1" applyAlignment="1">
      <alignment vertical="top" wrapText="1"/>
    </xf>
    <xf numFmtId="0" fontId="3" fillId="0" borderId="2" xfId="0" applyFont="1" applyBorder="1" applyAlignment="1">
      <alignment vertical="top" wrapText="1"/>
    </xf>
    <xf numFmtId="0" fontId="5" fillId="0" borderId="0" xfId="0" applyFont="1" applyAlignment="1">
      <alignment horizontal="right"/>
    </xf>
    <xf numFmtId="0" fontId="5" fillId="0" borderId="0" xfId="0" applyFont="1" applyAlignment="1"/>
    <xf numFmtId="0" fontId="0" fillId="0" borderId="0" xfId="0" applyAlignment="1"/>
    <xf numFmtId="0" fontId="4" fillId="0" borderId="0" xfId="0" applyFont="1" applyAlignment="1">
      <alignment wrapTex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5" fillId="0" borderId="0" xfId="0" applyFont="1" applyBorder="1" applyAlignment="1">
      <alignment horizontal="left" indent="15"/>
    </xf>
    <xf numFmtId="0" fontId="3" fillId="0" borderId="0" xfId="0" applyFont="1" applyBorder="1"/>
    <xf numFmtId="0" fontId="3" fillId="0" borderId="0" xfId="0" applyFont="1" applyAlignment="1">
      <alignment wrapText="1"/>
    </xf>
    <xf numFmtId="0" fontId="5" fillId="0" borderId="0" xfId="0" applyFont="1" applyAlignment="1">
      <alignment wrapText="1"/>
    </xf>
    <xf numFmtId="0" fontId="0" fillId="0" borderId="0" xfId="0" applyBorder="1" applyAlignment="1">
      <alignment horizontal="center"/>
    </xf>
    <xf numFmtId="0" fontId="8" fillId="0" borderId="1" xfId="0" applyFont="1" applyBorder="1" applyAlignment="1">
      <alignment horizontal="right"/>
    </xf>
    <xf numFmtId="0" fontId="0" fillId="0" borderId="0" xfId="0" applyBorder="1"/>
    <xf numFmtId="0" fontId="3" fillId="0" borderId="0" xfId="0" applyFont="1" applyBorder="1" applyAlignment="1">
      <alignment vertical="top" wrapText="1"/>
    </xf>
    <xf numFmtId="0" fontId="8" fillId="0" borderId="0" xfId="0" applyFont="1"/>
    <xf numFmtId="0" fontId="8" fillId="0" borderId="0" xfId="0" applyFont="1" applyAlignment="1">
      <alignment wrapText="1"/>
    </xf>
    <xf numFmtId="0" fontId="0" fillId="0" borderId="0" xfId="0"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8" fillId="0" borderId="0" xfId="0" applyFont="1" applyAlignment="1">
      <alignment horizontal="left" wrapText="1"/>
    </xf>
    <xf numFmtId="0" fontId="12" fillId="0" borderId="0" xfId="0" applyFont="1"/>
    <xf numFmtId="0" fontId="0" fillId="3" borderId="0" xfId="0" applyFill="1"/>
    <xf numFmtId="0" fontId="0" fillId="0" borderId="0" xfId="0" applyAlignment="1">
      <alignment horizontal="left"/>
    </xf>
    <xf numFmtId="0" fontId="0" fillId="3" borderId="0" xfId="0" applyFill="1" applyAlignment="1">
      <alignment horizontal="left"/>
    </xf>
    <xf numFmtId="1" fontId="14" fillId="5" borderId="1" xfId="1" applyNumberFormat="1" applyFont="1" applyFill="1" applyBorder="1"/>
    <xf numFmtId="0" fontId="14" fillId="5" borderId="1" xfId="0" applyFont="1" applyFill="1" applyBorder="1"/>
    <xf numFmtId="1" fontId="15" fillId="5" borderId="1" xfId="0" applyNumberFormat="1" applyFont="1" applyFill="1" applyBorder="1" applyAlignment="1">
      <alignment horizontal="right"/>
    </xf>
    <xf numFmtId="1" fontId="14" fillId="4" borderId="1" xfId="1" applyNumberFormat="1" applyFont="1" applyFill="1" applyBorder="1"/>
    <xf numFmtId="0" fontId="14" fillId="4" borderId="1" xfId="0" applyFont="1" applyFill="1" applyBorder="1"/>
    <xf numFmtId="1" fontId="15" fillId="4" borderId="1" xfId="0" applyNumberFormat="1" applyFont="1" applyFill="1" applyBorder="1" applyAlignment="1">
      <alignment horizontal="right"/>
    </xf>
    <xf numFmtId="1" fontId="14" fillId="6" borderId="1" xfId="1" applyNumberFormat="1" applyFont="1" applyFill="1" applyBorder="1"/>
    <xf numFmtId="0" fontId="14" fillId="6" borderId="1" xfId="0" applyFont="1" applyFill="1" applyBorder="1"/>
    <xf numFmtId="1" fontId="15" fillId="6" borderId="1" xfId="0" applyNumberFormat="1" applyFont="1" applyFill="1" applyBorder="1" applyAlignment="1">
      <alignment horizontal="right"/>
    </xf>
    <xf numFmtId="1" fontId="14" fillId="7" borderId="1" xfId="1" applyNumberFormat="1" applyFont="1" applyFill="1" applyBorder="1"/>
    <xf numFmtId="0" fontId="14" fillId="7" borderId="1" xfId="0" applyFont="1" applyFill="1" applyBorder="1"/>
    <xf numFmtId="1" fontId="15" fillId="7" borderId="1" xfId="0" applyNumberFormat="1" applyFont="1" applyFill="1" applyBorder="1" applyAlignment="1">
      <alignment horizontal="right"/>
    </xf>
    <xf numFmtId="0" fontId="11" fillId="5" borderId="3" xfId="0" applyFont="1" applyFill="1" applyBorder="1" applyAlignment="1" applyProtection="1">
      <alignment horizontal="center" wrapText="1"/>
      <protection locked="0"/>
    </xf>
    <xf numFmtId="0" fontId="5" fillId="5" borderId="5" xfId="0" applyFont="1" applyFill="1" applyBorder="1" applyAlignment="1" applyProtection="1">
      <alignment horizontal="center" vertical="top" wrapText="1"/>
      <protection locked="0"/>
    </xf>
    <xf numFmtId="0" fontId="5" fillId="5" borderId="6" xfId="0"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0" fontId="8" fillId="0" borderId="0" xfId="0" applyFont="1" applyAlignment="1">
      <alignment wrapText="1"/>
    </xf>
    <xf numFmtId="0" fontId="0" fillId="5" borderId="1" xfId="0" applyFill="1" applyBorder="1" applyAlignment="1" applyProtection="1">
      <alignment vertical="top" wrapText="1"/>
      <protection locked="0"/>
    </xf>
    <xf numFmtId="0" fontId="1" fillId="5" borderId="3" xfId="0" applyFont="1" applyFill="1" applyBorder="1" applyAlignment="1" applyProtection="1">
      <alignment horizontal="center" wrapText="1"/>
      <protection locked="0"/>
    </xf>
    <xf numFmtId="0" fontId="5" fillId="8" borderId="5" xfId="0" applyFont="1" applyFill="1" applyBorder="1" applyAlignment="1" applyProtection="1">
      <alignment horizontal="center" vertical="top" wrapText="1"/>
      <protection locked="0"/>
    </xf>
    <xf numFmtId="0" fontId="5" fillId="8" borderId="6" xfId="0" applyFont="1" applyFill="1" applyBorder="1" applyAlignment="1" applyProtection="1">
      <alignment horizontal="center" vertical="top" wrapText="1"/>
      <protection locked="0"/>
    </xf>
    <xf numFmtId="0" fontId="1" fillId="8" borderId="3" xfId="0" applyFont="1" applyFill="1" applyBorder="1" applyAlignment="1" applyProtection="1">
      <alignment horizontal="center" wrapText="1"/>
      <protection locked="0"/>
    </xf>
    <xf numFmtId="0" fontId="5" fillId="8" borderId="1" xfId="0" applyFont="1" applyFill="1" applyBorder="1" applyAlignment="1" applyProtection="1">
      <alignment horizontal="center" vertical="top" wrapText="1"/>
      <protection locked="0"/>
    </xf>
    <xf numFmtId="0" fontId="0" fillId="8" borderId="1" xfId="0" applyFill="1" applyBorder="1" applyAlignment="1" applyProtection="1">
      <alignment vertical="top" wrapText="1"/>
      <protection locked="0"/>
    </xf>
    <xf numFmtId="0" fontId="11" fillId="9" borderId="3" xfId="0" applyFont="1" applyFill="1" applyBorder="1" applyAlignment="1" applyProtection="1">
      <alignment horizontal="center" wrapText="1"/>
      <protection locked="0"/>
    </xf>
    <xf numFmtId="0" fontId="1" fillId="9" borderId="3" xfId="0" applyFont="1" applyFill="1" applyBorder="1" applyAlignment="1" applyProtection="1">
      <alignment horizontal="center" wrapText="1"/>
      <protection locked="0"/>
    </xf>
    <xf numFmtId="0" fontId="5" fillId="9" borderId="5" xfId="0" applyFont="1" applyFill="1" applyBorder="1" applyAlignment="1" applyProtection="1">
      <alignment horizontal="center" vertical="top" wrapText="1"/>
      <protection locked="0"/>
    </xf>
    <xf numFmtId="0" fontId="5" fillId="9" borderId="6" xfId="0" applyFont="1" applyFill="1" applyBorder="1" applyAlignment="1" applyProtection="1">
      <alignment horizontal="center" vertical="top" wrapText="1"/>
      <protection locked="0"/>
    </xf>
    <xf numFmtId="0" fontId="5" fillId="9" borderId="1" xfId="0" applyFont="1" applyFill="1" applyBorder="1" applyAlignment="1" applyProtection="1">
      <alignment horizontal="center" vertical="top" wrapText="1"/>
      <protection locked="0"/>
    </xf>
    <xf numFmtId="0" fontId="0" fillId="9" borderId="1" xfId="0" applyFill="1" applyBorder="1" applyAlignment="1" applyProtection="1">
      <alignment vertical="top" wrapText="1"/>
      <protection locked="0"/>
    </xf>
    <xf numFmtId="0" fontId="0" fillId="10" borderId="1" xfId="0" applyFill="1" applyBorder="1" applyAlignment="1" applyProtection="1">
      <alignment vertical="top" wrapText="1"/>
      <protection locked="0"/>
    </xf>
    <xf numFmtId="0" fontId="5" fillId="10" borderId="5" xfId="0" applyFont="1" applyFill="1" applyBorder="1" applyAlignment="1" applyProtection="1">
      <alignment horizontal="center" vertical="top" wrapText="1"/>
      <protection locked="0"/>
    </xf>
    <xf numFmtId="0" fontId="5" fillId="10" borderId="6" xfId="0" applyFont="1" applyFill="1" applyBorder="1" applyAlignment="1" applyProtection="1">
      <alignment horizontal="center" vertical="top" wrapText="1"/>
      <protection locked="0"/>
    </xf>
    <xf numFmtId="0" fontId="5" fillId="10" borderId="1" xfId="0" applyFont="1" applyFill="1" applyBorder="1" applyAlignment="1" applyProtection="1">
      <alignment horizontal="center" vertical="top" wrapText="1"/>
      <protection locked="0"/>
    </xf>
    <xf numFmtId="0" fontId="11" fillId="10" borderId="3" xfId="0" applyFont="1" applyFill="1" applyBorder="1" applyAlignment="1" applyProtection="1">
      <alignment horizontal="center" wrapText="1"/>
      <protection locked="0"/>
    </xf>
    <xf numFmtId="0" fontId="1" fillId="10" borderId="3" xfId="0" applyFont="1" applyFill="1" applyBorder="1" applyAlignment="1" applyProtection="1">
      <alignment horizontal="center" wrapText="1"/>
      <protection locked="0"/>
    </xf>
    <xf numFmtId="0" fontId="1" fillId="8" borderId="1" xfId="0" applyFont="1" applyFill="1" applyBorder="1" applyAlignment="1" applyProtection="1">
      <alignment vertical="top" wrapText="1"/>
      <protection locked="0"/>
    </xf>
    <xf numFmtId="0" fontId="1" fillId="5" borderId="1" xfId="0" applyFont="1" applyFill="1" applyBorder="1" applyAlignment="1" applyProtection="1">
      <alignment vertical="top" wrapText="1"/>
      <protection locked="0"/>
    </xf>
    <xf numFmtId="0" fontId="0" fillId="5" borderId="1" xfId="0" applyFill="1" applyBorder="1" applyAlignment="1">
      <alignment horizontal="right" wrapText="1"/>
    </xf>
    <xf numFmtId="0" fontId="0" fillId="4" borderId="1" xfId="0" applyFill="1" applyBorder="1" applyAlignment="1">
      <alignment horizontal="right" wrapText="1"/>
    </xf>
    <xf numFmtId="0" fontId="0" fillId="6" borderId="1" xfId="0" applyFill="1" applyBorder="1" applyAlignment="1">
      <alignment horizontal="right" wrapText="1"/>
    </xf>
    <xf numFmtId="0" fontId="0" fillId="7" borderId="1" xfId="0" applyFill="1" applyBorder="1" applyAlignment="1">
      <alignment horizontal="right" wrapText="1"/>
    </xf>
    <xf numFmtId="0" fontId="1" fillId="5" borderId="1" xfId="0" applyNumberFormat="1" applyFont="1" applyFill="1" applyBorder="1" applyAlignment="1">
      <alignment horizontal="right" wrapText="1"/>
    </xf>
    <xf numFmtId="0" fontId="8" fillId="0" borderId="1" xfId="0" applyFont="1" applyBorder="1" applyAlignment="1">
      <alignment horizontal="right" wrapText="1"/>
    </xf>
    <xf numFmtId="0" fontId="1" fillId="0" borderId="0" xfId="0" applyFont="1" applyAlignment="1">
      <alignment wrapText="1"/>
    </xf>
    <xf numFmtId="4" fontId="0" fillId="5" borderId="1" xfId="0" applyNumberFormat="1" applyFill="1" applyBorder="1" applyAlignment="1">
      <alignment horizontal="right"/>
    </xf>
    <xf numFmtId="4" fontId="8" fillId="5" borderId="1" xfId="0" applyNumberFormat="1" applyFont="1" applyFill="1" applyBorder="1" applyAlignment="1">
      <alignment horizontal="right"/>
    </xf>
    <xf numFmtId="4" fontId="0" fillId="4" borderId="1" xfId="0" applyNumberFormat="1" applyFill="1" applyBorder="1" applyAlignment="1">
      <alignment horizontal="right"/>
    </xf>
    <xf numFmtId="4" fontId="8" fillId="4" borderId="1" xfId="0" applyNumberFormat="1" applyFont="1" applyFill="1" applyBorder="1" applyAlignment="1">
      <alignment horizontal="right"/>
    </xf>
    <xf numFmtId="4" fontId="0" fillId="6" borderId="1" xfId="0" applyNumberFormat="1" applyFill="1" applyBorder="1" applyAlignment="1">
      <alignment horizontal="right"/>
    </xf>
    <xf numFmtId="4" fontId="8" fillId="6" borderId="1" xfId="0" applyNumberFormat="1" applyFont="1" applyFill="1" applyBorder="1" applyAlignment="1">
      <alignment horizontal="right"/>
    </xf>
    <xf numFmtId="4" fontId="0" fillId="7" borderId="1" xfId="0" applyNumberFormat="1" applyFill="1" applyBorder="1" applyAlignment="1">
      <alignment horizontal="right"/>
    </xf>
    <xf numFmtId="4" fontId="8" fillId="7" borderId="1" xfId="0" applyNumberFormat="1" applyFont="1" applyFill="1" applyBorder="1" applyAlignment="1">
      <alignment horizontal="right"/>
    </xf>
    <xf numFmtId="2" fontId="8" fillId="0" borderId="3" xfId="0" applyNumberFormat="1" applyFont="1" applyBorder="1" applyAlignment="1">
      <alignment horizontal="center"/>
    </xf>
    <xf numFmtId="2" fontId="8" fillId="0" borderId="4" xfId="0" applyNumberFormat="1" applyFont="1" applyBorder="1" applyAlignment="1">
      <alignment horizontal="center"/>
    </xf>
    <xf numFmtId="2" fontId="8" fillId="0" borderId="4" xfId="0" applyNumberFormat="1" applyFont="1" applyFill="1" applyBorder="1" applyAlignment="1">
      <alignment horizontal="center"/>
    </xf>
    <xf numFmtId="0" fontId="1" fillId="9" borderId="1" xfId="0" applyFont="1" applyFill="1" applyBorder="1" applyAlignment="1" applyProtection="1">
      <alignment vertical="top" wrapText="1"/>
      <protection locked="0"/>
    </xf>
    <xf numFmtId="0" fontId="13" fillId="3" borderId="13" xfId="0" applyFont="1" applyFill="1" applyBorder="1" applyAlignment="1">
      <alignment horizontal="left" wrapText="1"/>
    </xf>
    <xf numFmtId="0" fontId="13" fillId="3" borderId="14" xfId="0" applyFont="1" applyFill="1" applyBorder="1" applyAlignment="1">
      <alignment horizontal="left" wrapText="1"/>
    </xf>
    <xf numFmtId="0" fontId="13" fillId="3" borderId="15" xfId="0" applyFont="1" applyFill="1" applyBorder="1" applyAlignment="1">
      <alignment horizontal="left" wrapText="1"/>
    </xf>
    <xf numFmtId="0" fontId="13" fillId="3" borderId="16" xfId="0" applyFont="1" applyFill="1" applyBorder="1" applyAlignment="1">
      <alignment horizontal="left" wrapText="1"/>
    </xf>
    <xf numFmtId="0" fontId="13" fillId="3" borderId="0" xfId="0" applyFont="1" applyFill="1" applyBorder="1" applyAlignment="1">
      <alignment horizontal="left" wrapText="1"/>
    </xf>
    <xf numFmtId="0" fontId="13" fillId="3" borderId="17" xfId="0" applyFont="1" applyFill="1" applyBorder="1" applyAlignment="1">
      <alignment horizontal="left" wrapText="1"/>
    </xf>
    <xf numFmtId="0" fontId="13" fillId="3" borderId="18" xfId="0" applyFont="1" applyFill="1" applyBorder="1" applyAlignment="1">
      <alignment horizontal="left" wrapText="1"/>
    </xf>
    <xf numFmtId="0" fontId="13" fillId="3" borderId="19" xfId="0" applyFont="1" applyFill="1" applyBorder="1" applyAlignment="1">
      <alignment horizontal="left" wrapText="1"/>
    </xf>
    <xf numFmtId="0" fontId="13" fillId="3" borderId="20" xfId="0" applyFont="1" applyFill="1" applyBorder="1" applyAlignment="1">
      <alignment horizontal="left" wrapText="1"/>
    </xf>
    <xf numFmtId="0" fontId="3"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center" wrapText="1"/>
    </xf>
    <xf numFmtId="0" fontId="4" fillId="0" borderId="0" xfId="0" applyFont="1" applyAlignment="1">
      <alignment horizontal="left" wrapText="1"/>
    </xf>
    <xf numFmtId="0" fontId="1" fillId="3" borderId="7" xfId="0" applyFont="1"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11" fillId="0" borderId="0" xfId="0" applyFont="1" applyAlignment="1">
      <alignment horizontal="left" wrapText="1"/>
    </xf>
    <xf numFmtId="0" fontId="11" fillId="0" borderId="1" xfId="0" applyFont="1" applyBorder="1" applyAlignment="1">
      <alignment horizontal="left" wrapText="1"/>
    </xf>
    <xf numFmtId="0" fontId="8" fillId="7" borderId="1" xfId="0" applyFont="1" applyFill="1" applyBorder="1" applyAlignment="1">
      <alignment horizontal="left" wrapText="1"/>
    </xf>
    <xf numFmtId="0" fontId="8" fillId="6" borderId="1" xfId="0" applyFont="1" applyFill="1" applyBorder="1" applyAlignment="1">
      <alignment horizontal="left" wrapText="1"/>
    </xf>
    <xf numFmtId="0" fontId="8" fillId="0" borderId="0" xfId="0" applyFont="1" applyAlignment="1">
      <alignment wrapText="1"/>
    </xf>
    <xf numFmtId="0" fontId="8" fillId="4" borderId="1" xfId="0" applyFont="1" applyFill="1" applyBorder="1" applyAlignment="1">
      <alignment wrapText="1"/>
    </xf>
    <xf numFmtId="0" fontId="10" fillId="0" borderId="0" xfId="0" applyFont="1" applyAlignment="1">
      <alignment horizontal="center" wrapText="1"/>
    </xf>
    <xf numFmtId="0" fontId="0" fillId="2" borderId="0" xfId="0" applyFill="1" applyAlignment="1">
      <alignment horizontal="center" wrapText="1"/>
    </xf>
    <xf numFmtId="0" fontId="8" fillId="4" borderId="21" xfId="0" applyFont="1" applyFill="1" applyBorder="1" applyAlignment="1">
      <alignment wrapText="1"/>
    </xf>
    <xf numFmtId="0" fontId="8" fillId="4" borderId="22" xfId="0" applyFont="1" applyFill="1" applyBorder="1" applyAlignment="1">
      <alignment wrapText="1"/>
    </xf>
    <xf numFmtId="0" fontId="8" fillId="4" borderId="5" xfId="0" applyFont="1" applyFill="1" applyBorder="1" applyAlignment="1">
      <alignment wrapText="1"/>
    </xf>
    <xf numFmtId="0" fontId="8" fillId="5" borderId="1" xfId="0" applyFont="1" applyFill="1" applyBorder="1" applyAlignment="1">
      <alignment horizontal="left" wrapText="1"/>
    </xf>
  </cellXfs>
  <cellStyles count="2">
    <cellStyle name="Prozent" xfId="1" builtinId="5"/>
    <cellStyle name="Standard" xfId="0" builtinId="0"/>
  </cellStyles>
  <dxfs count="0"/>
  <tableStyles count="0" defaultTableStyle="TableStyleMedium9" defaultPivotStyle="PivotStyleLight16"/>
  <colors>
    <mruColors>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50" b="1" i="0" u="none" strike="noStrike" baseline="0">
                <a:solidFill>
                  <a:srgbClr val="000000"/>
                </a:solidFill>
                <a:latin typeface="Arial"/>
                <a:ea typeface="Arial"/>
                <a:cs typeface="Arial"/>
              </a:defRPr>
            </a:pPr>
            <a:r>
              <a:rPr lang="de-AT"/>
              <a:t>Gesamtbewertung der Evaluationskonzepte</a:t>
            </a:r>
          </a:p>
        </c:rich>
      </c:tx>
      <c:layout>
        <c:manualLayout>
          <c:xMode val="edge"/>
          <c:yMode val="edge"/>
          <c:x val="0.25380715932935832"/>
          <c:y val="3.0241988982146494E-2"/>
        </c:manualLayout>
      </c:layout>
      <c:overlay val="0"/>
      <c:spPr>
        <a:noFill/>
        <a:ln w="25400">
          <a:noFill/>
        </a:ln>
      </c:spPr>
    </c:title>
    <c:autoTitleDeleted val="0"/>
    <c:view3D>
      <c:rotX val="15"/>
      <c:hPercent val="161"/>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33905013192612138"/>
          <c:y val="0.1538463602205854"/>
          <c:w val="0.43799472295514547"/>
          <c:h val="0.55219854293460113"/>
        </c:manualLayout>
      </c:layout>
      <c:bar3DChart>
        <c:barDir val="bar"/>
        <c:grouping val="clustered"/>
        <c:varyColors val="0"/>
        <c:ser>
          <c:idx val="3"/>
          <c:order val="0"/>
          <c:tx>
            <c:strRef>
              <c:f>Auswertung!$B$29</c:f>
              <c:strCache>
                <c:ptCount val="1"/>
              </c:strCache>
            </c:strRef>
          </c:tx>
          <c:spPr>
            <a:solidFill>
              <a:schemeClr val="accent5">
                <a:lumMod val="40000"/>
                <a:lumOff val="60000"/>
              </a:schemeClr>
            </a:solidFill>
            <a:ln w="12700">
              <a:solidFill>
                <a:srgbClr val="000000"/>
              </a:solidFill>
              <a:prstDash val="solid"/>
            </a:ln>
          </c:spPr>
          <c:invertIfNegative val="0"/>
          <c:cat>
            <c:strLit>
              <c:ptCount val="5"/>
              <c:pt idx="0">
                <c:v>Anforderung an Evaluator/-innen</c:v>
              </c:pt>
              <c:pt idx="1">
                <c:v>Evaluationsdesign</c:v>
              </c:pt>
              <c:pt idx="2">
                <c:v>Arbeits- und Zeitplan</c:v>
              </c:pt>
              <c:pt idx="3">
                <c:v>Budget</c:v>
              </c:pt>
              <c:pt idx="4">
                <c:v>Gesamtdurchschnitt</c:v>
              </c:pt>
            </c:strLit>
          </c:cat>
          <c:val>
            <c:numRef>
              <c:f>Auswertung!$C$29:$G$29</c:f>
              <c:numCache>
                <c:formatCode>#,##0.00</c:formatCode>
                <c:ptCount val="5"/>
                <c:pt idx="0">
                  <c:v>0</c:v>
                </c:pt>
                <c:pt idx="1">
                  <c:v>0</c:v>
                </c:pt>
                <c:pt idx="2">
                  <c:v>0</c:v>
                </c:pt>
                <c:pt idx="3">
                  <c:v>0</c:v>
                </c:pt>
                <c:pt idx="4">
                  <c:v>0</c:v>
                </c:pt>
              </c:numCache>
            </c:numRef>
          </c:val>
        </c:ser>
        <c:ser>
          <c:idx val="2"/>
          <c:order val="1"/>
          <c:tx>
            <c:strRef>
              <c:f>Auswertung!$B$28</c:f>
              <c:strCache>
                <c:ptCount val="1"/>
              </c:strCache>
            </c:strRef>
          </c:tx>
          <c:spPr>
            <a:solidFill>
              <a:schemeClr val="accent6">
                <a:lumMod val="40000"/>
                <a:lumOff val="60000"/>
              </a:schemeClr>
            </a:solidFill>
            <a:ln w="12700">
              <a:solidFill>
                <a:srgbClr val="000000"/>
              </a:solidFill>
              <a:prstDash val="solid"/>
            </a:ln>
          </c:spPr>
          <c:invertIfNegative val="0"/>
          <c:cat>
            <c:strLit>
              <c:ptCount val="5"/>
              <c:pt idx="0">
                <c:v>Anforderung an Evaluator/-innen</c:v>
              </c:pt>
              <c:pt idx="1">
                <c:v>Evaluationsdesign</c:v>
              </c:pt>
              <c:pt idx="2">
                <c:v>Arbeits- und Zeitplan</c:v>
              </c:pt>
              <c:pt idx="3">
                <c:v>Budget</c:v>
              </c:pt>
              <c:pt idx="4">
                <c:v>Gesamtdurchschnitt</c:v>
              </c:pt>
            </c:strLit>
          </c:cat>
          <c:val>
            <c:numRef>
              <c:f>Auswertung!$C$28:$G$28</c:f>
              <c:numCache>
                <c:formatCode>#,##0.00</c:formatCode>
                <c:ptCount val="5"/>
                <c:pt idx="0">
                  <c:v>0</c:v>
                </c:pt>
                <c:pt idx="1">
                  <c:v>0</c:v>
                </c:pt>
                <c:pt idx="2">
                  <c:v>0</c:v>
                </c:pt>
                <c:pt idx="3">
                  <c:v>0</c:v>
                </c:pt>
                <c:pt idx="4">
                  <c:v>0</c:v>
                </c:pt>
              </c:numCache>
            </c:numRef>
          </c:val>
        </c:ser>
        <c:ser>
          <c:idx val="1"/>
          <c:order val="2"/>
          <c:tx>
            <c:strRef>
              <c:f>Auswertung!$B$27</c:f>
              <c:strCache>
                <c:ptCount val="1"/>
              </c:strCache>
            </c:strRef>
          </c:tx>
          <c:spPr>
            <a:solidFill>
              <a:schemeClr val="accent4">
                <a:lumMod val="40000"/>
                <a:lumOff val="60000"/>
              </a:schemeClr>
            </a:solidFill>
            <a:ln w="12700">
              <a:solidFill>
                <a:srgbClr val="000000"/>
              </a:solidFill>
              <a:prstDash val="solid"/>
            </a:ln>
          </c:spPr>
          <c:invertIfNegative val="0"/>
          <c:cat>
            <c:strLit>
              <c:ptCount val="5"/>
              <c:pt idx="0">
                <c:v>Anforderung an Evaluator/-innen</c:v>
              </c:pt>
              <c:pt idx="1">
                <c:v>Evaluationsdesign</c:v>
              </c:pt>
              <c:pt idx="2">
                <c:v>Arbeits- und Zeitplan</c:v>
              </c:pt>
              <c:pt idx="3">
                <c:v>Budget</c:v>
              </c:pt>
              <c:pt idx="4">
                <c:v>Gesamtdurchschnitt</c:v>
              </c:pt>
            </c:strLit>
          </c:cat>
          <c:val>
            <c:numRef>
              <c:f>Auswertung!$C$27:$G$27</c:f>
              <c:numCache>
                <c:formatCode>#,##0.00</c:formatCode>
                <c:ptCount val="5"/>
                <c:pt idx="0">
                  <c:v>0</c:v>
                </c:pt>
                <c:pt idx="1">
                  <c:v>0</c:v>
                </c:pt>
                <c:pt idx="2">
                  <c:v>0</c:v>
                </c:pt>
                <c:pt idx="3">
                  <c:v>0</c:v>
                </c:pt>
                <c:pt idx="4">
                  <c:v>0</c:v>
                </c:pt>
              </c:numCache>
            </c:numRef>
          </c:val>
        </c:ser>
        <c:ser>
          <c:idx val="0"/>
          <c:order val="3"/>
          <c:tx>
            <c:strRef>
              <c:f>Auswertung!$B$26</c:f>
              <c:strCache>
                <c:ptCount val="1"/>
              </c:strCache>
            </c:strRef>
          </c:tx>
          <c:spPr>
            <a:solidFill>
              <a:schemeClr val="accent3">
                <a:lumMod val="40000"/>
                <a:lumOff val="60000"/>
              </a:schemeClr>
            </a:solidFill>
            <a:ln w="12700">
              <a:solidFill>
                <a:srgbClr val="000000"/>
              </a:solidFill>
              <a:prstDash val="solid"/>
            </a:ln>
          </c:spPr>
          <c:invertIfNegative val="0"/>
          <c:cat>
            <c:strLit>
              <c:ptCount val="5"/>
              <c:pt idx="0">
                <c:v>Anforderung an Evaluator/-innen</c:v>
              </c:pt>
              <c:pt idx="1">
                <c:v>Evaluationsdesign</c:v>
              </c:pt>
              <c:pt idx="2">
                <c:v>Arbeits- und Zeitplan</c:v>
              </c:pt>
              <c:pt idx="3">
                <c:v>Budget</c:v>
              </c:pt>
              <c:pt idx="4">
                <c:v>Gesamtdurchschnitt</c:v>
              </c:pt>
            </c:strLit>
          </c:cat>
          <c:val>
            <c:numRef>
              <c:f>Auswertung!$C$26:$G$26</c:f>
              <c:numCache>
                <c:formatCode>#,##0.00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box"/>
        <c:axId val="459001272"/>
        <c:axId val="459003232"/>
        <c:axId val="0"/>
      </c:bar3DChart>
      <c:catAx>
        <c:axId val="45900127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459003232"/>
        <c:crosses val="autoZero"/>
        <c:auto val="1"/>
        <c:lblAlgn val="ctr"/>
        <c:lblOffset val="100"/>
        <c:noMultiLvlLbl val="0"/>
      </c:catAx>
      <c:valAx>
        <c:axId val="459003232"/>
        <c:scaling>
          <c:orientation val="minMax"/>
        </c:scaling>
        <c:delete val="0"/>
        <c:axPos val="b"/>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de-AT"/>
                  <a:t>Durchschnittliche Bewertung</a:t>
                </a:r>
              </a:p>
            </c:rich>
          </c:tx>
          <c:layout>
            <c:manualLayout>
              <c:xMode val="edge"/>
              <c:yMode val="edge"/>
              <c:x val="0.4162436027950332"/>
              <c:y val="0.8850814801995906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459001272"/>
        <c:crosses val="autoZero"/>
        <c:crossBetween val="between"/>
      </c:valAx>
      <c:spPr>
        <a:noFill/>
        <a:ln w="25400">
          <a:noFill/>
        </a:ln>
      </c:spPr>
    </c:plotArea>
    <c:legend>
      <c:legendPos val="r"/>
      <c:layout>
        <c:manualLayout>
          <c:xMode val="edge"/>
          <c:yMode val="edge"/>
          <c:x val="0.76767546741058823"/>
          <c:y val="0.1729237691442416"/>
          <c:w val="0.20007947011460323"/>
          <c:h val="0.51320008075913581"/>
        </c:manualLayout>
      </c:layout>
      <c:overlay val="0"/>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paperSize="9"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9525</xdr:rowOff>
    </xdr:from>
    <xdr:to>
      <xdr:col>1</xdr:col>
      <xdr:colOff>2190750</xdr:colOff>
      <xdr:row>13</xdr:row>
      <xdr:rowOff>95250</xdr:rowOff>
    </xdr:to>
    <xdr:pic>
      <xdr:nvPicPr>
        <xdr:cNvPr id="52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59" t="91602" r="53442"/>
        <a:stretch>
          <a:fillRect/>
        </a:stretch>
      </xdr:blipFill>
      <xdr:spPr bwMode="auto">
        <a:xfrm>
          <a:off x="0" y="3648075"/>
          <a:ext cx="5734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1647825</xdr:colOff>
      <xdr:row>7</xdr:row>
      <xdr:rowOff>38100</xdr:rowOff>
    </xdr:from>
    <xdr:to>
      <xdr:col>0</xdr:col>
      <xdr:colOff>1866900</xdr:colOff>
      <xdr:row>9</xdr:row>
      <xdr:rowOff>85725</xdr:rowOff>
    </xdr:to>
    <xdr:sp macro="" textlink="">
      <xdr:nvSpPr>
        <xdr:cNvPr id="5264" name="AutoShape 2"/>
        <xdr:cNvSpPr>
          <a:spLocks noChangeArrowheads="1"/>
        </xdr:cNvSpPr>
      </xdr:nvSpPr>
      <xdr:spPr bwMode="auto">
        <a:xfrm>
          <a:off x="1647825" y="3314700"/>
          <a:ext cx="219075" cy="409575"/>
        </a:xfrm>
        <a:prstGeom prst="downArrow">
          <a:avLst>
            <a:gd name="adj1" fmla="val 50000"/>
            <a:gd name="adj2" fmla="val 46739"/>
          </a:avLst>
        </a:prstGeom>
        <a:solidFill>
          <a:srgbClr val="FF0000"/>
        </a:solidFill>
        <a:ln w="9525">
          <a:solidFill>
            <a:srgbClr val="FF0000"/>
          </a:solidFill>
          <a:miter lim="800000"/>
          <a:headEnd/>
          <a:tailEnd/>
        </a:ln>
      </xdr:spPr>
    </xdr:sp>
    <xdr:clientData/>
  </xdr:twoCellAnchor>
  <xdr:twoCellAnchor>
    <xdr:from>
      <xdr:col>0</xdr:col>
      <xdr:colOff>2257425</xdr:colOff>
      <xdr:row>7</xdr:row>
      <xdr:rowOff>38100</xdr:rowOff>
    </xdr:from>
    <xdr:to>
      <xdr:col>0</xdr:col>
      <xdr:colOff>2476500</xdr:colOff>
      <xdr:row>9</xdr:row>
      <xdr:rowOff>85725</xdr:rowOff>
    </xdr:to>
    <xdr:sp macro="" textlink="">
      <xdr:nvSpPr>
        <xdr:cNvPr id="5265" name="AutoShape 3"/>
        <xdr:cNvSpPr>
          <a:spLocks noChangeArrowheads="1"/>
        </xdr:cNvSpPr>
      </xdr:nvSpPr>
      <xdr:spPr bwMode="auto">
        <a:xfrm>
          <a:off x="2257425" y="3314700"/>
          <a:ext cx="219075" cy="409575"/>
        </a:xfrm>
        <a:prstGeom prst="downArrow">
          <a:avLst>
            <a:gd name="adj1" fmla="val 50000"/>
            <a:gd name="adj2" fmla="val 46739"/>
          </a:avLst>
        </a:prstGeom>
        <a:solidFill>
          <a:srgbClr val="FF0000"/>
        </a:solidFill>
        <a:ln w="9525">
          <a:solidFill>
            <a:srgbClr val="FF0000"/>
          </a:solidFill>
          <a:miter lim="800000"/>
          <a:headEnd/>
          <a:tailEnd/>
        </a:ln>
      </xdr:spPr>
    </xdr:sp>
    <xdr:clientData/>
  </xdr:twoCellAnchor>
  <xdr:twoCellAnchor>
    <xdr:from>
      <xdr:col>0</xdr:col>
      <xdr:colOff>2924175</xdr:colOff>
      <xdr:row>7</xdr:row>
      <xdr:rowOff>28575</xdr:rowOff>
    </xdr:from>
    <xdr:to>
      <xdr:col>0</xdr:col>
      <xdr:colOff>3143250</xdr:colOff>
      <xdr:row>9</xdr:row>
      <xdr:rowOff>76200</xdr:rowOff>
    </xdr:to>
    <xdr:sp macro="" textlink="">
      <xdr:nvSpPr>
        <xdr:cNvPr id="5266" name="AutoShape 4"/>
        <xdr:cNvSpPr>
          <a:spLocks noChangeArrowheads="1"/>
        </xdr:cNvSpPr>
      </xdr:nvSpPr>
      <xdr:spPr bwMode="auto">
        <a:xfrm>
          <a:off x="2924175" y="3305175"/>
          <a:ext cx="219075" cy="409575"/>
        </a:xfrm>
        <a:prstGeom prst="downArrow">
          <a:avLst>
            <a:gd name="adj1" fmla="val 50000"/>
            <a:gd name="adj2" fmla="val 46739"/>
          </a:avLst>
        </a:prstGeom>
        <a:solidFill>
          <a:srgbClr val="FF0000"/>
        </a:solidFill>
        <a:ln w="9525">
          <a:solidFill>
            <a:srgbClr val="FF0000"/>
          </a:solidFill>
          <a:miter lim="800000"/>
          <a:headEnd/>
          <a:tailEnd/>
        </a:ln>
      </xdr:spPr>
    </xdr:sp>
    <xdr:clientData/>
  </xdr:twoCellAnchor>
  <xdr:twoCellAnchor editAs="oneCell">
    <xdr:from>
      <xdr:col>0</xdr:col>
      <xdr:colOff>0</xdr:colOff>
      <xdr:row>20</xdr:row>
      <xdr:rowOff>85725</xdr:rowOff>
    </xdr:from>
    <xdr:to>
      <xdr:col>1</xdr:col>
      <xdr:colOff>2190750</xdr:colOff>
      <xdr:row>25</xdr:row>
      <xdr:rowOff>85725</xdr:rowOff>
    </xdr:to>
    <xdr:pic>
      <xdr:nvPicPr>
        <xdr:cNvPr id="526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59" t="91602" r="53442"/>
        <a:stretch>
          <a:fillRect/>
        </a:stretch>
      </xdr:blipFill>
      <xdr:spPr bwMode="auto">
        <a:xfrm>
          <a:off x="0" y="7019925"/>
          <a:ext cx="5734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1390650</xdr:colOff>
      <xdr:row>18</xdr:row>
      <xdr:rowOff>828675</xdr:rowOff>
    </xdr:from>
    <xdr:to>
      <xdr:col>1</xdr:col>
      <xdr:colOff>1609725</xdr:colOff>
      <xdr:row>21</xdr:row>
      <xdr:rowOff>0</xdr:rowOff>
    </xdr:to>
    <xdr:sp macro="" textlink="">
      <xdr:nvSpPr>
        <xdr:cNvPr id="5268" name="AutoShape 6"/>
        <xdr:cNvSpPr>
          <a:spLocks noChangeArrowheads="1"/>
        </xdr:cNvSpPr>
      </xdr:nvSpPr>
      <xdr:spPr bwMode="auto">
        <a:xfrm>
          <a:off x="4933950" y="6772275"/>
          <a:ext cx="219075" cy="323850"/>
        </a:xfrm>
        <a:prstGeom prst="downArrow">
          <a:avLst>
            <a:gd name="adj1" fmla="val 50000"/>
            <a:gd name="adj2" fmla="val 36957"/>
          </a:avLst>
        </a:prstGeom>
        <a:solidFill>
          <a:srgbClr val="FF0000"/>
        </a:solidFill>
        <a:ln w="9525">
          <a:solidFill>
            <a:srgbClr val="FF0000"/>
          </a:solidFill>
          <a:miter lim="800000"/>
          <a:headEnd/>
          <a:tailEnd/>
        </a:ln>
      </xdr:spPr>
    </xdr:sp>
    <xdr:clientData/>
  </xdr:twoCellAnchor>
  <xdr:twoCellAnchor>
    <xdr:from>
      <xdr:col>5</xdr:col>
      <xdr:colOff>400050</xdr:colOff>
      <xdr:row>2</xdr:row>
      <xdr:rowOff>1066800</xdr:rowOff>
    </xdr:from>
    <xdr:to>
      <xdr:col>8</xdr:col>
      <xdr:colOff>238125</xdr:colOff>
      <xdr:row>6</xdr:row>
      <xdr:rowOff>76200</xdr:rowOff>
    </xdr:to>
    <xdr:pic>
      <xdr:nvPicPr>
        <xdr:cNvPr id="5269"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4628" t="15495" b="75000"/>
        <a:stretch>
          <a:fillRect/>
        </a:stretch>
      </xdr:blipFill>
      <xdr:spPr bwMode="auto">
        <a:xfrm>
          <a:off x="9048750" y="1819275"/>
          <a:ext cx="21240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4</xdr:row>
      <xdr:rowOff>28575</xdr:rowOff>
    </xdr:from>
    <xdr:to>
      <xdr:col>7</xdr:col>
      <xdr:colOff>152400</xdr:colOff>
      <xdr:row>5</xdr:row>
      <xdr:rowOff>533400</xdr:rowOff>
    </xdr:to>
    <xdr:cxnSp macro="">
      <xdr:nvCxnSpPr>
        <xdr:cNvPr id="10" name="Gerade Verbindung mit Pfeil 9"/>
        <xdr:cNvCxnSpPr/>
      </xdr:nvCxnSpPr>
      <xdr:spPr>
        <a:xfrm flipV="1">
          <a:off x="8172450" y="2228850"/>
          <a:ext cx="2152650" cy="68580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442912</xdr:colOff>
      <xdr:row>19</xdr:row>
      <xdr:rowOff>147637</xdr:rowOff>
    </xdr:from>
    <xdr:ext cx="1893403" cy="172227"/>
    <mc:AlternateContent xmlns:mc="http://schemas.openxmlformats.org/markup-compatibility/2006" xmlns:a14="http://schemas.microsoft.com/office/drawing/2010/main">
      <mc:Choice Requires="a14">
        <xdr:sp macro="" textlink="">
          <xdr:nvSpPr>
            <xdr:cNvPr id="2" name="Textfeld 1"/>
            <xdr:cNvSpPr txBox="1"/>
          </xdr:nvSpPr>
          <xdr:spPr>
            <a:xfrm>
              <a:off x="5538787" y="3224212"/>
              <a:ext cx="189340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a:fld id="{4BE1E7E9-2456-4704-9C14-EE81CF5C51D8}" type="mathplaceholder">
                      <a:rPr lang="de-AT" sz="1100" i="1">
                        <a:latin typeface="Cambria Math" panose="02040503050406030204" pitchFamily="18" charset="0"/>
                      </a:rPr>
                      <a:t>Geben Sie hier eine Formel ein.</a:t>
                    </a:fld>
                  </m:oMath>
                </m:oMathPara>
              </a14:m>
              <a:endParaRPr lang="de-AT" sz="1100"/>
            </a:p>
          </xdr:txBody>
        </xdr:sp>
      </mc:Choice>
      <mc:Fallback xmlns="">
        <xdr:sp macro="" textlink="">
          <xdr:nvSpPr>
            <xdr:cNvPr id="2" name="Textfeld 1"/>
            <xdr:cNvSpPr txBox="1"/>
          </xdr:nvSpPr>
          <xdr:spPr>
            <a:xfrm>
              <a:off x="5538787" y="3224212"/>
              <a:ext cx="189340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AT" sz="1100" i="0">
                  <a:latin typeface="Cambria Math" panose="02040503050406030204" pitchFamily="18" charset="0"/>
                </a:rPr>
                <a:t>"Geben Sie hier eine Formel ein."</a:t>
              </a:r>
              <a:endParaRPr lang="de-AT" sz="1100"/>
            </a:p>
          </xdr:txBody>
        </xdr:sp>
      </mc:Fallback>
    </mc:AlternateContent>
    <xdr:clientData/>
  </xdr:oneCellAnchor>
  <xdr:twoCellAnchor>
    <xdr:from>
      <xdr:col>1</xdr:col>
      <xdr:colOff>0</xdr:colOff>
      <xdr:row>1</xdr:row>
      <xdr:rowOff>0</xdr:rowOff>
    </xdr:from>
    <xdr:to>
      <xdr:col>6</xdr:col>
      <xdr:colOff>1028700</xdr:colOff>
      <xdr:row>22</xdr:row>
      <xdr:rowOff>66675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zoomScaleNormal="100" workbookViewId="0">
      <selection activeCell="A19" sqref="A19:B19"/>
    </sheetView>
  </sheetViews>
  <sheetFormatPr baseColWidth="10" defaultRowHeight="12.75"/>
  <cols>
    <col min="1" max="1" width="53.140625" bestFit="1" customWidth="1"/>
    <col min="2" max="2" width="34.85546875" customWidth="1"/>
    <col min="3" max="3" width="11.42578125" style="29"/>
    <col min="4" max="4" width="18.85546875" style="29" customWidth="1"/>
  </cols>
  <sheetData>
    <row r="1" spans="1:12" ht="45" customHeight="1">
      <c r="A1" s="99" t="s">
        <v>15</v>
      </c>
      <c r="B1" s="99"/>
    </row>
    <row r="2" spans="1:12" ht="14.25" customHeight="1">
      <c r="A2" s="15"/>
      <c r="B2" s="11"/>
    </row>
    <row r="3" spans="1:12" ht="99.75" customHeight="1">
      <c r="A3" s="100" t="s">
        <v>34</v>
      </c>
      <c r="B3" s="100"/>
    </row>
    <row r="4" spans="1:12" ht="14.25" customHeight="1">
      <c r="A4" s="9"/>
      <c r="B4" s="11"/>
    </row>
    <row r="5" spans="1:12" ht="14.25" customHeight="1">
      <c r="A5" s="16" t="s">
        <v>0</v>
      </c>
      <c r="B5" s="11"/>
    </row>
    <row r="6" spans="1:12" ht="45.75" customHeight="1">
      <c r="A6" s="98" t="s">
        <v>35</v>
      </c>
      <c r="B6" s="98"/>
      <c r="D6" s="30"/>
      <c r="E6" s="28"/>
      <c r="F6" s="28"/>
      <c r="G6" s="28"/>
      <c r="H6" s="28"/>
      <c r="I6" s="28"/>
      <c r="J6" s="28"/>
      <c r="K6" s="28"/>
      <c r="L6" s="28"/>
    </row>
    <row r="7" spans="1:12" ht="24.75" customHeight="1">
      <c r="A7" s="16"/>
      <c r="B7" s="11"/>
      <c r="C7" s="88" t="s">
        <v>53</v>
      </c>
      <c r="D7" s="89"/>
      <c r="E7" s="90"/>
      <c r="F7" s="28"/>
      <c r="G7" s="28"/>
      <c r="H7" s="28"/>
      <c r="I7" s="28"/>
    </row>
    <row r="8" spans="1:12" ht="14.25" customHeight="1">
      <c r="A8" s="16"/>
      <c r="B8" s="11"/>
      <c r="C8" s="91"/>
      <c r="D8" s="92"/>
      <c r="E8" s="93"/>
      <c r="F8" s="28"/>
      <c r="G8" s="28"/>
      <c r="H8" s="28"/>
      <c r="I8" s="28"/>
    </row>
    <row r="9" spans="1:12" ht="14.25" customHeight="1">
      <c r="A9" s="16"/>
      <c r="B9" s="11"/>
      <c r="C9" s="94"/>
      <c r="D9" s="95"/>
      <c r="E9" s="96"/>
      <c r="F9" s="28"/>
      <c r="G9" s="28"/>
      <c r="H9" s="28"/>
      <c r="I9" s="28"/>
      <c r="J9" s="28"/>
      <c r="K9" s="28"/>
      <c r="L9" s="28"/>
    </row>
    <row r="10" spans="1:12" ht="14.25" customHeight="1">
      <c r="A10" s="16"/>
      <c r="B10" s="11"/>
      <c r="D10" s="30"/>
      <c r="E10" s="28"/>
      <c r="F10" s="28"/>
      <c r="G10" s="28"/>
      <c r="H10" s="28"/>
      <c r="I10" s="28"/>
      <c r="J10" s="28"/>
      <c r="K10" s="28"/>
      <c r="L10" s="28"/>
    </row>
    <row r="11" spans="1:12" ht="14.25" customHeight="1">
      <c r="A11" s="16"/>
      <c r="B11" s="11"/>
      <c r="D11" s="30"/>
      <c r="E11" s="28"/>
      <c r="F11" s="28"/>
      <c r="G11" s="28"/>
      <c r="H11" s="28"/>
      <c r="I11" s="28"/>
      <c r="J11" s="28"/>
      <c r="K11" s="28"/>
      <c r="L11" s="28"/>
    </row>
    <row r="12" spans="1:12" ht="14.25" customHeight="1">
      <c r="A12" s="16"/>
      <c r="B12" s="11"/>
      <c r="D12" s="30"/>
      <c r="E12" s="28"/>
      <c r="F12" s="28"/>
      <c r="G12" s="28"/>
      <c r="H12" s="28"/>
      <c r="I12" s="28"/>
      <c r="J12" s="28"/>
      <c r="K12" s="28"/>
      <c r="L12" s="28"/>
    </row>
    <row r="13" spans="1:12" ht="14.25" customHeight="1">
      <c r="A13" s="16"/>
      <c r="B13" s="11"/>
      <c r="D13" s="30"/>
      <c r="E13" s="28"/>
      <c r="F13" s="28"/>
      <c r="J13" s="28"/>
      <c r="K13" s="28"/>
      <c r="L13" s="28"/>
    </row>
    <row r="14" spans="1:12" ht="14.25" customHeight="1">
      <c r="A14" s="16"/>
      <c r="B14" s="11"/>
      <c r="D14" s="30"/>
      <c r="E14" s="28"/>
      <c r="F14" s="28"/>
      <c r="J14" s="28"/>
      <c r="K14" s="28"/>
      <c r="L14" s="28"/>
    </row>
    <row r="15" spans="1:12" ht="14.25" customHeight="1">
      <c r="A15" s="16"/>
      <c r="B15" s="11"/>
      <c r="D15" s="30"/>
      <c r="E15" s="28"/>
      <c r="F15" s="28"/>
      <c r="G15" s="28"/>
      <c r="H15" s="28"/>
      <c r="I15" s="28"/>
      <c r="J15" s="28"/>
      <c r="K15" s="28"/>
      <c r="L15" s="28"/>
    </row>
    <row r="16" spans="1:12" ht="29.25" customHeight="1">
      <c r="A16" s="98" t="s">
        <v>65</v>
      </c>
      <c r="B16" s="98"/>
      <c r="D16" s="30"/>
      <c r="E16" s="28"/>
      <c r="F16" s="28"/>
      <c r="G16" s="28"/>
      <c r="H16" s="28"/>
      <c r="I16" s="28"/>
      <c r="J16" s="28"/>
      <c r="K16" s="28"/>
      <c r="L16" s="28"/>
    </row>
    <row r="17" spans="1:12" ht="47.25" customHeight="1">
      <c r="A17" s="98" t="s">
        <v>66</v>
      </c>
      <c r="B17" s="98"/>
      <c r="D17" s="30"/>
      <c r="E17" s="28"/>
      <c r="F17" s="28"/>
      <c r="G17" s="28"/>
      <c r="H17" s="28"/>
      <c r="I17" s="28"/>
      <c r="J17" s="28"/>
      <c r="K17" s="28"/>
      <c r="L17" s="28"/>
    </row>
    <row r="18" spans="1:12" ht="32.25" customHeight="1">
      <c r="A18" s="97" t="s">
        <v>54</v>
      </c>
      <c r="B18" s="97"/>
      <c r="D18" s="30"/>
      <c r="E18" s="28"/>
      <c r="F18" s="28"/>
      <c r="G18" s="28"/>
      <c r="H18" s="28"/>
      <c r="I18" s="28"/>
      <c r="J18" s="28"/>
      <c r="K18" s="28"/>
      <c r="L18" s="28"/>
    </row>
    <row r="19" spans="1:12" ht="52.5" customHeight="1">
      <c r="A19" s="97" t="s">
        <v>50</v>
      </c>
      <c r="B19" s="97"/>
      <c r="D19" s="30"/>
      <c r="E19" s="28"/>
      <c r="F19" s="28"/>
      <c r="G19" s="28"/>
      <c r="H19" s="28"/>
      <c r="I19" s="28"/>
      <c r="J19" s="28"/>
      <c r="K19" s="28"/>
      <c r="L19" s="28"/>
    </row>
    <row r="20" spans="1:12">
      <c r="D20" s="30"/>
      <c r="E20" s="28"/>
      <c r="F20" s="28"/>
      <c r="G20" s="28"/>
      <c r="H20" s="28"/>
      <c r="I20" s="28"/>
      <c r="J20" s="28"/>
      <c r="K20" s="28"/>
      <c r="L20" s="28"/>
    </row>
    <row r="21" spans="1:12">
      <c r="D21" s="30"/>
      <c r="E21" s="28"/>
      <c r="F21" s="28"/>
      <c r="G21" s="28"/>
      <c r="H21" s="28"/>
      <c r="I21" s="28"/>
      <c r="J21" s="28"/>
      <c r="K21" s="28"/>
      <c r="L21" s="28"/>
    </row>
    <row r="22" spans="1:12">
      <c r="D22" s="30"/>
      <c r="E22" s="28"/>
      <c r="F22" s="28"/>
      <c r="G22" s="28"/>
      <c r="H22" s="28"/>
      <c r="I22" s="28"/>
      <c r="J22" s="28"/>
      <c r="K22" s="28"/>
      <c r="L22" s="28"/>
    </row>
    <row r="23" spans="1:12">
      <c r="D23" s="30"/>
      <c r="E23" s="28"/>
      <c r="F23" s="28"/>
      <c r="G23" s="28"/>
      <c r="H23" s="28"/>
      <c r="I23" s="28"/>
      <c r="J23" s="28"/>
      <c r="K23" s="28"/>
      <c r="L23" s="28"/>
    </row>
    <row r="24" spans="1:12">
      <c r="D24" s="30"/>
      <c r="E24" s="28"/>
      <c r="F24" s="28"/>
      <c r="G24" s="28"/>
      <c r="H24" s="28"/>
      <c r="I24" s="28"/>
      <c r="J24" s="28"/>
      <c r="K24" s="28"/>
      <c r="L24" s="28"/>
    </row>
    <row r="25" spans="1:12">
      <c r="D25" s="30"/>
      <c r="E25" s="28"/>
      <c r="F25" s="28"/>
      <c r="G25" s="28"/>
      <c r="H25" s="28"/>
      <c r="I25" s="28"/>
      <c r="J25" s="28"/>
      <c r="K25" s="28"/>
      <c r="L25" s="28"/>
    </row>
    <row r="26" spans="1:12">
      <c r="D26" s="30"/>
      <c r="E26" s="28"/>
      <c r="F26" s="28"/>
      <c r="G26" s="28"/>
      <c r="H26" s="28"/>
      <c r="I26" s="28"/>
      <c r="J26" s="28"/>
      <c r="K26" s="28"/>
      <c r="L26" s="28"/>
    </row>
    <row r="27" spans="1:12">
      <c r="D27" s="30"/>
      <c r="E27" s="28"/>
      <c r="F27" s="28"/>
      <c r="G27" s="28"/>
      <c r="H27" s="28"/>
      <c r="I27" s="28"/>
      <c r="J27" s="28"/>
      <c r="K27" s="28"/>
      <c r="L27" s="28"/>
    </row>
    <row r="28" spans="1:12" ht="39" customHeight="1">
      <c r="A28" s="97" t="s">
        <v>51</v>
      </c>
      <c r="B28" s="97"/>
      <c r="D28" s="30"/>
      <c r="E28" s="28"/>
      <c r="F28" s="28"/>
      <c r="G28" s="28"/>
      <c r="H28" s="28"/>
      <c r="I28" s="28"/>
      <c r="J28" s="28"/>
      <c r="K28" s="28"/>
      <c r="L28" s="28"/>
    </row>
    <row r="29" spans="1:12">
      <c r="D29" s="30"/>
      <c r="E29" s="28"/>
      <c r="F29" s="28"/>
      <c r="G29" s="28"/>
      <c r="H29" s="28"/>
      <c r="I29" s="28"/>
      <c r="J29" s="28"/>
      <c r="K29" s="28"/>
      <c r="L29" s="28"/>
    </row>
  </sheetData>
  <customSheetViews>
    <customSheetView guid="{FC24118F-2AB0-4952-AE60-961EF0A94BA1}" showGridLines="0" topLeftCell="A49">
      <selection activeCell="H9" sqref="H9"/>
      <pageMargins left="0.78740157499999996" right="0.78740157499999996" top="0.984251969" bottom="0.984251969" header="0.4921259845" footer="0.4921259845"/>
      <pageSetup paperSize="9" scale="97" orientation="landscape" r:id="rId1"/>
      <headerFooter alignWithMargins="0"/>
    </customSheetView>
  </customSheetViews>
  <mergeCells count="9">
    <mergeCell ref="C7:E9"/>
    <mergeCell ref="A28:B28"/>
    <mergeCell ref="A16:B16"/>
    <mergeCell ref="A19:B19"/>
    <mergeCell ref="A1:B1"/>
    <mergeCell ref="A3:B3"/>
    <mergeCell ref="A17:B17"/>
    <mergeCell ref="A18:B18"/>
    <mergeCell ref="A6:B6"/>
  </mergeCells>
  <phoneticPr fontId="0" type="noConversion"/>
  <pageMargins left="0.78740157499999996" right="0.78740157499999996" top="0.984251969" bottom="0.984251969" header="0.4921259845" footer="0.4921259845"/>
  <pageSetup paperSize="9" scale="97"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topLeftCell="A52" zoomScaleNormal="100" workbookViewId="0">
      <selection activeCell="A61" sqref="A61"/>
    </sheetView>
  </sheetViews>
  <sheetFormatPr baseColWidth="10" defaultRowHeight="12.75"/>
  <cols>
    <col min="1" max="1" width="70.5703125" customWidth="1"/>
    <col min="2" max="2" width="15.140625" style="10" customWidth="1"/>
    <col min="6" max="6" width="48.28515625" bestFit="1" customWidth="1"/>
    <col min="7" max="7" width="47" bestFit="1" customWidth="1"/>
  </cols>
  <sheetData>
    <row r="1" spans="1:2" ht="14.25">
      <c r="A1" s="2" t="s">
        <v>36</v>
      </c>
      <c r="B1" s="43"/>
    </row>
    <row r="2" spans="1:2" ht="14.25">
      <c r="A2" s="2" t="s">
        <v>37</v>
      </c>
      <c r="B2" s="49"/>
    </row>
    <row r="3" spans="1:2" ht="14.25">
      <c r="A3" s="2"/>
      <c r="B3"/>
    </row>
    <row r="4" spans="1:2" ht="138.75" customHeight="1">
      <c r="A4" s="100" t="s">
        <v>64</v>
      </c>
      <c r="B4" s="100"/>
    </row>
    <row r="5" spans="1:2" ht="24" customHeight="1">
      <c r="A5" s="7" t="s">
        <v>39</v>
      </c>
    </row>
    <row r="6" spans="1:2" s="11" customFormat="1" ht="14.25">
      <c r="A6" s="2"/>
      <c r="B6" s="12" t="s">
        <v>9</v>
      </c>
    </row>
    <row r="7" spans="1:2" s="11" customFormat="1" ht="42.75">
      <c r="A7" s="4" t="s">
        <v>1</v>
      </c>
      <c r="B7" s="44"/>
    </row>
    <row r="8" spans="1:2" s="11" customFormat="1" ht="28.5">
      <c r="A8" s="5" t="s">
        <v>32</v>
      </c>
      <c r="B8" s="45"/>
    </row>
    <row r="9" spans="1:2" s="11" customFormat="1" ht="28.5">
      <c r="A9" s="5" t="s">
        <v>16</v>
      </c>
      <c r="B9" s="45"/>
    </row>
    <row r="10" spans="1:2" s="11" customFormat="1" ht="28.5">
      <c r="A10" s="5" t="s">
        <v>17</v>
      </c>
      <c r="B10" s="45"/>
    </row>
    <row r="11" spans="1:2" s="11" customFormat="1" ht="14.25">
      <c r="A11" s="5" t="s">
        <v>19</v>
      </c>
      <c r="B11" s="45"/>
    </row>
    <row r="12" spans="1:2" s="11" customFormat="1" ht="57">
      <c r="A12" s="5" t="s">
        <v>38</v>
      </c>
      <c r="B12" s="45"/>
    </row>
    <row r="13" spans="1:2" s="11" customFormat="1" ht="14.25">
      <c r="A13" s="4" t="s">
        <v>20</v>
      </c>
      <c r="B13" s="45"/>
    </row>
    <row r="14" spans="1:2" ht="14.25" customHeight="1">
      <c r="A14" s="14"/>
    </row>
    <row r="15" spans="1:2" ht="14.25" customHeight="1">
      <c r="A15" s="14"/>
    </row>
    <row r="16" spans="1:2" ht="14.25">
      <c r="A16" s="6" t="s">
        <v>11</v>
      </c>
      <c r="B16" s="84" t="str">
        <f>IFERROR(AVERAGE(B7:B13),"")</f>
        <v/>
      </c>
    </row>
    <row r="17" spans="1:2">
      <c r="A17" s="3"/>
    </row>
    <row r="18" spans="1:2" ht="14.25">
      <c r="A18" s="7" t="s">
        <v>2</v>
      </c>
    </row>
    <row r="19" spans="1:2" ht="14.25">
      <c r="A19" s="2"/>
      <c r="B19" s="12" t="s">
        <v>9</v>
      </c>
    </row>
    <row r="20" spans="1:2" ht="14.25">
      <c r="A20" s="4" t="s">
        <v>3</v>
      </c>
      <c r="B20" s="44"/>
    </row>
    <row r="21" spans="1:2" ht="28.5">
      <c r="A21" s="5" t="s">
        <v>18</v>
      </c>
      <c r="B21" s="45"/>
    </row>
    <row r="22" spans="1:2" ht="14.25">
      <c r="A22" s="5" t="s">
        <v>4</v>
      </c>
      <c r="B22" s="45"/>
    </row>
    <row r="23" spans="1:2" ht="28.5">
      <c r="A23" s="5" t="s">
        <v>56</v>
      </c>
      <c r="B23" s="45"/>
    </row>
    <row r="24" spans="1:2" ht="14.25">
      <c r="A24" s="5" t="s">
        <v>55</v>
      </c>
      <c r="B24" s="45"/>
    </row>
    <row r="25" spans="1:2" ht="28.5">
      <c r="A25" s="5" t="s">
        <v>57</v>
      </c>
      <c r="B25" s="45"/>
    </row>
    <row r="26" spans="1:2" ht="28.5">
      <c r="A26" s="5" t="s">
        <v>58</v>
      </c>
      <c r="B26" s="45"/>
    </row>
    <row r="27" spans="1:2" ht="42.75">
      <c r="A27" s="5" t="s">
        <v>59</v>
      </c>
      <c r="B27" s="45"/>
    </row>
    <row r="28" spans="1:2" ht="60" customHeight="1">
      <c r="A28" s="5" t="s">
        <v>60</v>
      </c>
      <c r="B28" s="45"/>
    </row>
    <row r="29" spans="1:2" ht="49.5" customHeight="1">
      <c r="A29" s="5" t="s">
        <v>61</v>
      </c>
      <c r="B29" s="45"/>
    </row>
    <row r="30" spans="1:2" ht="42.75">
      <c r="A30" s="5" t="s">
        <v>62</v>
      </c>
      <c r="B30" s="45"/>
    </row>
    <row r="31" spans="1:2" ht="28.5">
      <c r="A31" s="4" t="s">
        <v>63</v>
      </c>
      <c r="B31" s="46"/>
    </row>
    <row r="32" spans="1:2" s="19" customFormat="1" ht="14.25">
      <c r="A32" s="14"/>
      <c r="B32" s="17"/>
    </row>
    <row r="33" spans="1:2" ht="18" customHeight="1">
      <c r="A33" s="13"/>
      <c r="B33" s="17"/>
    </row>
    <row r="34" spans="1:2" ht="14.25">
      <c r="A34" s="6" t="s">
        <v>12</v>
      </c>
      <c r="B34" s="84" t="str">
        <f>IFERROR(AVERAGE(B20:B31),"")</f>
        <v/>
      </c>
    </row>
    <row r="35" spans="1:2" ht="14.25">
      <c r="A35" s="2"/>
    </row>
    <row r="36" spans="1:2" ht="14.25">
      <c r="A36" s="2" t="s">
        <v>23</v>
      </c>
    </row>
    <row r="37" spans="1:2" ht="14.25">
      <c r="A37" s="2"/>
      <c r="B37" s="12" t="s">
        <v>9</v>
      </c>
    </row>
    <row r="38" spans="1:2" ht="14.25">
      <c r="A38" s="4" t="s">
        <v>22</v>
      </c>
      <c r="B38" s="44"/>
    </row>
    <row r="39" spans="1:2" ht="28.5">
      <c r="A39" s="5" t="s">
        <v>24</v>
      </c>
      <c r="B39" s="45"/>
    </row>
    <row r="40" spans="1:2" ht="28.5">
      <c r="A40" s="5" t="s">
        <v>25</v>
      </c>
      <c r="B40" s="45"/>
    </row>
    <row r="41" spans="1:2" ht="28.5">
      <c r="A41" s="5" t="s">
        <v>26</v>
      </c>
      <c r="B41" s="45"/>
    </row>
    <row r="42" spans="1:2" ht="14.25">
      <c r="A42" s="1"/>
    </row>
    <row r="43" spans="1:2" ht="18" customHeight="1">
      <c r="A43" s="13"/>
      <c r="B43" s="17"/>
    </row>
    <row r="44" spans="1:2" ht="14.25">
      <c r="A44" s="6" t="s">
        <v>13</v>
      </c>
      <c r="B44" s="84" t="str">
        <f>IFERROR(AVERAGE(B38:B41),"")</f>
        <v/>
      </c>
    </row>
    <row r="45" spans="1:2" ht="14.25">
      <c r="A45" s="2"/>
    </row>
    <row r="46" spans="1:2" ht="14.25">
      <c r="A46" s="2" t="s">
        <v>21</v>
      </c>
    </row>
    <row r="47" spans="1:2" ht="14.25">
      <c r="A47" s="2"/>
      <c r="B47" s="12" t="s">
        <v>9</v>
      </c>
    </row>
    <row r="48" spans="1:2" ht="14.25">
      <c r="A48" s="4" t="s">
        <v>27</v>
      </c>
      <c r="B48" s="44"/>
    </row>
    <row r="49" spans="1:2" ht="28.5">
      <c r="A49" s="4" t="s">
        <v>28</v>
      </c>
      <c r="B49" s="44"/>
    </row>
    <row r="50" spans="1:2" ht="14.25">
      <c r="A50" s="20"/>
      <c r="B50"/>
    </row>
    <row r="51" spans="1:2" ht="14.25">
      <c r="A51" s="20"/>
      <c r="B51"/>
    </row>
    <row r="52" spans="1:2" ht="14.25">
      <c r="A52" s="6" t="s">
        <v>14</v>
      </c>
      <c r="B52" s="84" t="str">
        <f>IFERROR(AVERAGE(B48:B49),"")</f>
        <v/>
      </c>
    </row>
    <row r="53" spans="1:2" ht="14.25">
      <c r="A53" s="2"/>
    </row>
    <row r="54" spans="1:2" ht="14.25">
      <c r="A54" s="1"/>
    </row>
    <row r="55" spans="1:2" ht="15" thickBot="1">
      <c r="A55" s="6" t="s">
        <v>5</v>
      </c>
      <c r="B55" s="85" t="str">
        <f>IFERROR(AVERAGE(B16,B34,B44,B52),"")</f>
        <v/>
      </c>
    </row>
    <row r="56" spans="1:2" ht="13.5" thickTop="1">
      <c r="B56" s="17"/>
    </row>
    <row r="58" spans="1:2">
      <c r="A58" s="21" t="s">
        <v>29</v>
      </c>
    </row>
    <row r="59" spans="1:2" ht="37.5" customHeight="1">
      <c r="A59" s="68"/>
    </row>
    <row r="60" spans="1:2" ht="37.5" customHeight="1">
      <c r="A60" s="68"/>
    </row>
    <row r="61" spans="1:2" ht="37.5" customHeight="1">
      <c r="A61" s="68"/>
    </row>
    <row r="62" spans="1:2" ht="37.5" customHeight="1">
      <c r="A62" s="48"/>
    </row>
    <row r="63" spans="1:2" ht="37.5" customHeight="1">
      <c r="A63" s="48"/>
    </row>
    <row r="64" spans="1:2">
      <c r="A64" s="22" t="s">
        <v>30</v>
      </c>
    </row>
    <row r="65" spans="1:1" ht="37.5" customHeight="1">
      <c r="A65" s="48"/>
    </row>
    <row r="66" spans="1:1" ht="37.5" customHeight="1">
      <c r="A66" s="48"/>
    </row>
    <row r="67" spans="1:1" ht="37.5" customHeight="1">
      <c r="A67" s="48"/>
    </row>
    <row r="68" spans="1:1" ht="37.5" customHeight="1">
      <c r="A68" s="48"/>
    </row>
    <row r="69" spans="1:1" ht="37.5" customHeight="1">
      <c r="A69" s="48"/>
    </row>
  </sheetData>
  <customSheetViews>
    <customSheetView guid="{FC24118F-2AB0-4952-AE60-961EF0A94BA1}" showGridLines="0">
      <selection activeCell="B16" sqref="B16"/>
      <rowBreaks count="1" manualBreakCount="1">
        <brk id="57" max="16383" man="1"/>
      </rowBreaks>
      <pageMargins left="0.78740157499999996" right="0.78740157499999996" top="0.984251969" bottom="0.984251969" header="0.4921259845" footer="0.4921259845"/>
      <pageSetup paperSize="9" orientation="portrait" r:id="rId1"/>
      <headerFooter alignWithMargins="0"/>
    </customSheetView>
  </customSheetViews>
  <mergeCells count="1">
    <mergeCell ref="A4:B4"/>
  </mergeCells>
  <phoneticPr fontId="0" type="noConversion"/>
  <dataValidations count="1">
    <dataValidation type="whole" allowBlank="1" showInputMessage="1" showErrorMessage="1" errorTitle="Ungültiger Wert" error="Wert muss 0 oder 1 sein" promptTitle="JA=1, NEIN=0" sqref="B7:B13 B20:B31 B38:B41 B48:B49">
      <formula1>0</formula1>
      <formula2>1</formula2>
    </dataValidation>
  </dataValidations>
  <pageMargins left="0.78740157499999996" right="0.78740157499999996" top="0.984251969" bottom="0.984251969" header="0.4921259845" footer="0.4921259845"/>
  <pageSetup paperSize="9" orientation="portrait" r:id="rId2"/>
  <headerFooter alignWithMargins="0"/>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topLeftCell="A61" zoomScaleNormal="100" workbookViewId="0">
      <selection activeCell="B49" sqref="B49"/>
    </sheetView>
  </sheetViews>
  <sheetFormatPr baseColWidth="10" defaultRowHeight="12.75"/>
  <cols>
    <col min="1" max="1" width="70.5703125" customWidth="1"/>
    <col min="2" max="2" width="15.140625" style="10" customWidth="1"/>
    <col min="6" max="6" width="48.28515625" bestFit="1" customWidth="1"/>
    <col min="7" max="7" width="47" bestFit="1" customWidth="1"/>
  </cols>
  <sheetData>
    <row r="1" spans="1:2" ht="14.25">
      <c r="A1" s="2" t="s">
        <v>36</v>
      </c>
      <c r="B1" s="52"/>
    </row>
    <row r="2" spans="1:2" ht="14.25">
      <c r="A2" s="2" t="s">
        <v>37</v>
      </c>
      <c r="B2" s="52"/>
    </row>
    <row r="3" spans="1:2" ht="14.25">
      <c r="A3" s="2"/>
      <c r="B3"/>
    </row>
    <row r="4" spans="1:2" ht="138.75" customHeight="1">
      <c r="A4" s="100" t="s">
        <v>64</v>
      </c>
      <c r="B4" s="100"/>
    </row>
    <row r="5" spans="1:2" ht="24" customHeight="1">
      <c r="A5" s="7" t="s">
        <v>39</v>
      </c>
    </row>
    <row r="6" spans="1:2" s="11" customFormat="1" ht="14.25">
      <c r="A6" s="2"/>
      <c r="B6" s="12" t="s">
        <v>9</v>
      </c>
    </row>
    <row r="7" spans="1:2" s="11" customFormat="1" ht="42.75">
      <c r="A7" s="4" t="s">
        <v>1</v>
      </c>
      <c r="B7" s="50"/>
    </row>
    <row r="8" spans="1:2" s="11" customFormat="1" ht="28.5">
      <c r="A8" s="5" t="s">
        <v>32</v>
      </c>
      <c r="B8" s="51"/>
    </row>
    <row r="9" spans="1:2" s="11" customFormat="1" ht="28.5">
      <c r="A9" s="5" t="s">
        <v>16</v>
      </c>
      <c r="B9" s="51"/>
    </row>
    <row r="10" spans="1:2" s="11" customFormat="1" ht="28.5">
      <c r="A10" s="5" t="s">
        <v>17</v>
      </c>
      <c r="B10" s="51"/>
    </row>
    <row r="11" spans="1:2" s="11" customFormat="1" ht="14.25">
      <c r="A11" s="5" t="s">
        <v>19</v>
      </c>
      <c r="B11" s="51"/>
    </row>
    <row r="12" spans="1:2" s="11" customFormat="1" ht="57">
      <c r="A12" s="5" t="s">
        <v>38</v>
      </c>
      <c r="B12" s="51"/>
    </row>
    <row r="13" spans="1:2" s="11" customFormat="1" ht="14.25">
      <c r="A13" s="4" t="s">
        <v>20</v>
      </c>
      <c r="B13" s="51"/>
    </row>
    <row r="14" spans="1:2" ht="14.25" customHeight="1">
      <c r="A14" s="14"/>
    </row>
    <row r="15" spans="1:2" ht="14.25" customHeight="1">
      <c r="A15" s="14"/>
    </row>
    <row r="16" spans="1:2" ht="14.25">
      <c r="A16" s="6" t="s">
        <v>11</v>
      </c>
      <c r="B16" s="84" t="str">
        <f>IFERROR(AVERAGE(B7:B13),"")</f>
        <v/>
      </c>
    </row>
    <row r="17" spans="1:2">
      <c r="A17" s="3"/>
    </row>
    <row r="18" spans="1:2" ht="14.25">
      <c r="A18" s="7" t="s">
        <v>2</v>
      </c>
    </row>
    <row r="19" spans="1:2" ht="14.25">
      <c r="A19" s="2"/>
      <c r="B19" s="12" t="s">
        <v>9</v>
      </c>
    </row>
    <row r="20" spans="1:2" ht="14.25">
      <c r="A20" s="4" t="s">
        <v>3</v>
      </c>
      <c r="B20" s="50"/>
    </row>
    <row r="21" spans="1:2" ht="28.5">
      <c r="A21" s="5" t="s">
        <v>18</v>
      </c>
      <c r="B21" s="51"/>
    </row>
    <row r="22" spans="1:2" ht="14.25">
      <c r="A22" s="5" t="s">
        <v>4</v>
      </c>
      <c r="B22" s="51"/>
    </row>
    <row r="23" spans="1:2" ht="28.5">
      <c r="A23" s="5" t="s">
        <v>56</v>
      </c>
      <c r="B23" s="51"/>
    </row>
    <row r="24" spans="1:2" ht="14.25">
      <c r="A24" s="5" t="s">
        <v>55</v>
      </c>
      <c r="B24" s="51"/>
    </row>
    <row r="25" spans="1:2" ht="28.5">
      <c r="A25" s="5" t="s">
        <v>57</v>
      </c>
      <c r="B25" s="51"/>
    </row>
    <row r="26" spans="1:2" ht="28.5">
      <c r="A26" s="5" t="s">
        <v>58</v>
      </c>
      <c r="B26" s="51"/>
    </row>
    <row r="27" spans="1:2" ht="42.75">
      <c r="A27" s="5" t="s">
        <v>59</v>
      </c>
      <c r="B27" s="51"/>
    </row>
    <row r="28" spans="1:2" ht="60" customHeight="1">
      <c r="A28" s="5" t="s">
        <v>60</v>
      </c>
      <c r="B28" s="51"/>
    </row>
    <row r="29" spans="1:2" ht="49.5" customHeight="1">
      <c r="A29" s="5" t="s">
        <v>61</v>
      </c>
      <c r="B29" s="51"/>
    </row>
    <row r="30" spans="1:2" ht="42.75">
      <c r="A30" s="5" t="s">
        <v>62</v>
      </c>
      <c r="B30" s="51"/>
    </row>
    <row r="31" spans="1:2" ht="28.5">
      <c r="A31" s="4" t="s">
        <v>63</v>
      </c>
      <c r="B31" s="53"/>
    </row>
    <row r="32" spans="1:2" s="19" customFormat="1" ht="14.25">
      <c r="A32" s="14"/>
      <c r="B32" s="17"/>
    </row>
    <row r="33" spans="1:2" ht="18" customHeight="1">
      <c r="A33" s="13"/>
      <c r="B33" s="17"/>
    </row>
    <row r="34" spans="1:2" ht="14.25">
      <c r="A34" s="6" t="s">
        <v>12</v>
      </c>
      <c r="B34" s="84" t="str">
        <f>IFERROR(AVERAGE(B20:B31),"")</f>
        <v/>
      </c>
    </row>
    <row r="35" spans="1:2" ht="14.25">
      <c r="A35" s="2"/>
    </row>
    <row r="36" spans="1:2" ht="14.25">
      <c r="A36" s="2" t="s">
        <v>23</v>
      </c>
    </row>
    <row r="37" spans="1:2" ht="14.25">
      <c r="A37" s="2"/>
      <c r="B37" s="12" t="s">
        <v>9</v>
      </c>
    </row>
    <row r="38" spans="1:2" ht="14.25">
      <c r="A38" s="4" t="s">
        <v>22</v>
      </c>
      <c r="B38" s="50"/>
    </row>
    <row r="39" spans="1:2" ht="28.5">
      <c r="A39" s="5" t="s">
        <v>24</v>
      </c>
      <c r="B39" s="51"/>
    </row>
    <row r="40" spans="1:2" ht="28.5">
      <c r="A40" s="5" t="s">
        <v>25</v>
      </c>
      <c r="B40" s="51"/>
    </row>
    <row r="41" spans="1:2" ht="28.5">
      <c r="A41" s="5" t="s">
        <v>26</v>
      </c>
      <c r="B41" s="51"/>
    </row>
    <row r="42" spans="1:2" ht="14.25">
      <c r="A42" s="1"/>
    </row>
    <row r="43" spans="1:2" ht="18" customHeight="1">
      <c r="A43" s="13"/>
      <c r="B43" s="17"/>
    </row>
    <row r="44" spans="1:2" ht="14.25">
      <c r="A44" s="6" t="s">
        <v>13</v>
      </c>
      <c r="B44" s="84" t="str">
        <f>IFERROR(AVERAGE(B38:B41),"")</f>
        <v/>
      </c>
    </row>
    <row r="45" spans="1:2" ht="14.25">
      <c r="A45" s="2"/>
    </row>
    <row r="46" spans="1:2" ht="14.25">
      <c r="A46" s="2" t="s">
        <v>21</v>
      </c>
    </row>
    <row r="47" spans="1:2" ht="14.25">
      <c r="A47" s="2"/>
      <c r="B47" s="12" t="s">
        <v>9</v>
      </c>
    </row>
    <row r="48" spans="1:2" ht="14.25">
      <c r="A48" s="4" t="s">
        <v>27</v>
      </c>
      <c r="B48" s="50"/>
    </row>
    <row r="49" spans="1:2" ht="28.5">
      <c r="A49" s="4" t="s">
        <v>28</v>
      </c>
      <c r="B49" s="50"/>
    </row>
    <row r="50" spans="1:2" ht="14.25">
      <c r="A50" s="20"/>
      <c r="B50"/>
    </row>
    <row r="51" spans="1:2" ht="14.25">
      <c r="A51" s="20"/>
      <c r="B51"/>
    </row>
    <row r="52" spans="1:2" ht="14.25">
      <c r="A52" s="6" t="s">
        <v>14</v>
      </c>
      <c r="B52" s="84" t="str">
        <f>IFERROR(AVERAGE(B48:B49),"")</f>
        <v/>
      </c>
    </row>
    <row r="53" spans="1:2" ht="14.25">
      <c r="A53" s="2"/>
    </row>
    <row r="54" spans="1:2" ht="14.25">
      <c r="A54" s="1"/>
    </row>
    <row r="55" spans="1:2" ht="15" thickBot="1">
      <c r="A55" s="6" t="s">
        <v>5</v>
      </c>
      <c r="B55" s="85" t="str">
        <f>IFERROR(AVERAGE(B16,B34,B44,B52),"")</f>
        <v/>
      </c>
    </row>
    <row r="56" spans="1:2" ht="13.5" thickTop="1">
      <c r="B56" s="17"/>
    </row>
    <row r="58" spans="1:2">
      <c r="A58" s="21" t="s">
        <v>44</v>
      </c>
    </row>
    <row r="59" spans="1:2" ht="37.5" customHeight="1">
      <c r="A59" s="67"/>
    </row>
    <row r="60" spans="1:2" ht="37.5" customHeight="1">
      <c r="A60" s="67"/>
    </row>
    <row r="61" spans="1:2" ht="37.5" customHeight="1">
      <c r="A61" s="54"/>
    </row>
    <row r="62" spans="1:2" ht="37.5" customHeight="1">
      <c r="A62" s="54"/>
    </row>
    <row r="63" spans="1:2" ht="37.5" customHeight="1">
      <c r="A63" s="54"/>
    </row>
    <row r="64" spans="1:2">
      <c r="A64" s="47" t="s">
        <v>45</v>
      </c>
    </row>
    <row r="65" spans="1:1" ht="37.5" customHeight="1">
      <c r="A65" s="67"/>
    </row>
    <row r="66" spans="1:1" ht="37.5" customHeight="1">
      <c r="A66" s="67"/>
    </row>
    <row r="67" spans="1:1" ht="37.5" customHeight="1">
      <c r="A67" s="67"/>
    </row>
    <row r="68" spans="1:1" ht="37.5" customHeight="1">
      <c r="A68" s="54"/>
    </row>
    <row r="69" spans="1:1" ht="37.5" customHeight="1">
      <c r="A69" s="54"/>
    </row>
  </sheetData>
  <mergeCells count="1">
    <mergeCell ref="A4:B4"/>
  </mergeCells>
  <dataValidations count="1">
    <dataValidation type="whole" allowBlank="1" showInputMessage="1" showErrorMessage="1" errorTitle="Ungültiger Wert" error="Wert muss 0 oder 1 sein" promptTitle="JA=1, NEIN=0" sqref="B7:B13 B20:B31 B38:B41 B48:B49">
      <formula1>0</formula1>
      <formula2>1</formula2>
    </dataValidation>
  </dataValidations>
  <pageMargins left="0.78740157499999996" right="0.78740157499999996" top="0.984251969" bottom="0.984251969" header="0.4921259845" footer="0.4921259845"/>
  <pageSetup paperSize="9" orientation="portrait" r:id="rId1"/>
  <headerFooter alignWithMargins="0"/>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zoomScaleNormal="100" workbookViewId="0">
      <selection activeCell="A69" sqref="A69"/>
    </sheetView>
  </sheetViews>
  <sheetFormatPr baseColWidth="10" defaultRowHeight="12.75"/>
  <cols>
    <col min="1" max="1" width="70.5703125" customWidth="1"/>
    <col min="2" max="2" width="15.140625" style="10" customWidth="1"/>
    <col min="6" max="6" width="48.28515625" bestFit="1" customWidth="1"/>
    <col min="7" max="7" width="47" bestFit="1" customWidth="1"/>
  </cols>
  <sheetData>
    <row r="1" spans="1:2" ht="14.25">
      <c r="A1" s="2" t="s">
        <v>36</v>
      </c>
      <c r="B1" s="55"/>
    </row>
    <row r="2" spans="1:2" ht="14.25">
      <c r="A2" s="2" t="s">
        <v>37</v>
      </c>
      <c r="B2" s="56"/>
    </row>
    <row r="3" spans="1:2" ht="14.25">
      <c r="A3" s="2"/>
      <c r="B3"/>
    </row>
    <row r="4" spans="1:2" ht="138.75" customHeight="1">
      <c r="A4" s="100" t="s">
        <v>64</v>
      </c>
      <c r="B4" s="100"/>
    </row>
    <row r="5" spans="1:2" ht="24" customHeight="1">
      <c r="A5" s="7" t="s">
        <v>39</v>
      </c>
    </row>
    <row r="6" spans="1:2" s="11" customFormat="1" ht="14.25">
      <c r="A6" s="2"/>
      <c r="B6" s="12" t="s">
        <v>9</v>
      </c>
    </row>
    <row r="7" spans="1:2" s="11" customFormat="1" ht="42.75">
      <c r="A7" s="4" t="s">
        <v>1</v>
      </c>
      <c r="B7" s="57"/>
    </row>
    <row r="8" spans="1:2" s="11" customFormat="1" ht="28.5">
      <c r="A8" s="5" t="s">
        <v>32</v>
      </c>
      <c r="B8" s="58"/>
    </row>
    <row r="9" spans="1:2" s="11" customFormat="1" ht="28.5">
      <c r="A9" s="5" t="s">
        <v>16</v>
      </c>
      <c r="B9" s="58"/>
    </row>
    <row r="10" spans="1:2" s="11" customFormat="1" ht="28.5">
      <c r="A10" s="5" t="s">
        <v>17</v>
      </c>
      <c r="B10" s="58"/>
    </row>
    <row r="11" spans="1:2" s="11" customFormat="1" ht="14.25">
      <c r="A11" s="5" t="s">
        <v>19</v>
      </c>
      <c r="B11" s="58"/>
    </row>
    <row r="12" spans="1:2" s="11" customFormat="1" ht="57">
      <c r="A12" s="5" t="s">
        <v>38</v>
      </c>
      <c r="B12" s="58"/>
    </row>
    <row r="13" spans="1:2" s="11" customFormat="1" ht="14.25">
      <c r="A13" s="4" t="s">
        <v>20</v>
      </c>
      <c r="B13" s="58"/>
    </row>
    <row r="14" spans="1:2" ht="14.25" customHeight="1">
      <c r="A14" s="14"/>
    </row>
    <row r="15" spans="1:2" ht="14.25" customHeight="1">
      <c r="A15" s="14"/>
    </row>
    <row r="16" spans="1:2" ht="14.25">
      <c r="A16" s="6" t="s">
        <v>11</v>
      </c>
      <c r="B16" s="84" t="str">
        <f>IFERROR(AVERAGE(B7:B13),"")</f>
        <v/>
      </c>
    </row>
    <row r="17" spans="1:2">
      <c r="A17" s="3"/>
    </row>
    <row r="18" spans="1:2" ht="14.25">
      <c r="A18" s="7" t="s">
        <v>2</v>
      </c>
    </row>
    <row r="19" spans="1:2" ht="14.25">
      <c r="A19" s="2"/>
      <c r="B19" s="12" t="s">
        <v>9</v>
      </c>
    </row>
    <row r="20" spans="1:2" ht="14.25">
      <c r="A20" s="4" t="s">
        <v>3</v>
      </c>
      <c r="B20" s="57"/>
    </row>
    <row r="21" spans="1:2" ht="28.5">
      <c r="A21" s="5" t="s">
        <v>18</v>
      </c>
      <c r="B21" s="58"/>
    </row>
    <row r="22" spans="1:2" ht="14.25">
      <c r="A22" s="5" t="s">
        <v>4</v>
      </c>
      <c r="B22" s="58"/>
    </row>
    <row r="23" spans="1:2" ht="28.5">
      <c r="A23" s="5" t="s">
        <v>56</v>
      </c>
      <c r="B23" s="58"/>
    </row>
    <row r="24" spans="1:2" ht="14.25">
      <c r="A24" s="5" t="s">
        <v>55</v>
      </c>
      <c r="B24" s="58"/>
    </row>
    <row r="25" spans="1:2" ht="28.5">
      <c r="A25" s="5" t="s">
        <v>57</v>
      </c>
      <c r="B25" s="58"/>
    </row>
    <row r="26" spans="1:2" ht="28.5">
      <c r="A26" s="5" t="s">
        <v>58</v>
      </c>
      <c r="B26" s="58"/>
    </row>
    <row r="27" spans="1:2" ht="42.75">
      <c r="A27" s="5" t="s">
        <v>59</v>
      </c>
      <c r="B27" s="58"/>
    </row>
    <row r="28" spans="1:2" ht="60" customHeight="1">
      <c r="A28" s="5" t="s">
        <v>60</v>
      </c>
      <c r="B28" s="58"/>
    </row>
    <row r="29" spans="1:2" ht="49.5" customHeight="1">
      <c r="A29" s="5" t="s">
        <v>61</v>
      </c>
      <c r="B29" s="58"/>
    </row>
    <row r="30" spans="1:2" ht="42.75">
      <c r="A30" s="5" t="s">
        <v>62</v>
      </c>
      <c r="B30" s="58"/>
    </row>
    <row r="31" spans="1:2" ht="28.5">
      <c r="A31" s="4" t="s">
        <v>63</v>
      </c>
      <c r="B31" s="59"/>
    </row>
    <row r="32" spans="1:2" s="19" customFormat="1" ht="14.25">
      <c r="A32" s="14"/>
      <c r="B32" s="17"/>
    </row>
    <row r="33" spans="1:2" ht="18" customHeight="1">
      <c r="A33" s="13"/>
      <c r="B33" s="17"/>
    </row>
    <row r="34" spans="1:2" ht="14.25">
      <c r="A34" s="6" t="s">
        <v>12</v>
      </c>
      <c r="B34" s="84" t="str">
        <f>IFERROR(AVERAGE(B20:B31),"")</f>
        <v/>
      </c>
    </row>
    <row r="35" spans="1:2" ht="14.25">
      <c r="A35" s="2"/>
    </row>
    <row r="36" spans="1:2" ht="14.25">
      <c r="A36" s="2" t="s">
        <v>23</v>
      </c>
    </row>
    <row r="37" spans="1:2" ht="14.25">
      <c r="A37" s="2"/>
      <c r="B37" s="12" t="s">
        <v>9</v>
      </c>
    </row>
    <row r="38" spans="1:2" ht="14.25">
      <c r="A38" s="4" t="s">
        <v>22</v>
      </c>
      <c r="B38" s="57"/>
    </row>
    <row r="39" spans="1:2" ht="28.5">
      <c r="A39" s="5" t="s">
        <v>24</v>
      </c>
      <c r="B39" s="58"/>
    </row>
    <row r="40" spans="1:2" ht="28.5">
      <c r="A40" s="5" t="s">
        <v>25</v>
      </c>
      <c r="B40" s="58"/>
    </row>
    <row r="41" spans="1:2" ht="28.5">
      <c r="A41" s="5" t="s">
        <v>26</v>
      </c>
      <c r="B41" s="58"/>
    </row>
    <row r="42" spans="1:2" ht="14.25">
      <c r="A42" s="1"/>
    </row>
    <row r="43" spans="1:2" ht="18" customHeight="1">
      <c r="A43" s="13"/>
      <c r="B43" s="17"/>
    </row>
    <row r="44" spans="1:2" ht="14.25">
      <c r="A44" s="6" t="s">
        <v>13</v>
      </c>
      <c r="B44" s="84" t="str">
        <f>IFERROR(AVERAGE(B38:B41),"")</f>
        <v/>
      </c>
    </row>
    <row r="45" spans="1:2" ht="14.25">
      <c r="A45" s="2"/>
    </row>
    <row r="46" spans="1:2" ht="14.25">
      <c r="A46" s="2" t="s">
        <v>21</v>
      </c>
    </row>
    <row r="47" spans="1:2" ht="14.25">
      <c r="A47" s="2"/>
      <c r="B47" s="12" t="s">
        <v>9</v>
      </c>
    </row>
    <row r="48" spans="1:2" ht="14.25">
      <c r="A48" s="4" t="s">
        <v>27</v>
      </c>
      <c r="B48" s="57"/>
    </row>
    <row r="49" spans="1:2" ht="28.5">
      <c r="A49" s="4" t="s">
        <v>28</v>
      </c>
      <c r="B49" s="57"/>
    </row>
    <row r="50" spans="1:2" ht="14.25">
      <c r="A50" s="20"/>
      <c r="B50"/>
    </row>
    <row r="51" spans="1:2" ht="14.25">
      <c r="A51" s="20"/>
      <c r="B51"/>
    </row>
    <row r="52" spans="1:2" ht="14.25">
      <c r="A52" s="6" t="s">
        <v>14</v>
      </c>
      <c r="B52" s="84" t="str">
        <f>IFERROR(AVERAGE(B48:B49),"")</f>
        <v/>
      </c>
    </row>
    <row r="53" spans="1:2" ht="14.25">
      <c r="A53" s="2"/>
    </row>
    <row r="54" spans="1:2" ht="14.25">
      <c r="A54" s="1"/>
    </row>
    <row r="55" spans="1:2" ht="15" thickBot="1">
      <c r="A55" s="6" t="s">
        <v>5</v>
      </c>
      <c r="B55" s="85" t="str">
        <f>IFERROR(AVERAGE(B16,B34,B44,B52),"")</f>
        <v/>
      </c>
    </row>
    <row r="56" spans="1:2" ht="13.5" thickTop="1">
      <c r="B56" s="17"/>
    </row>
    <row r="58" spans="1:2">
      <c r="A58" s="21" t="s">
        <v>46</v>
      </c>
    </row>
    <row r="59" spans="1:2" ht="37.5" customHeight="1">
      <c r="A59" s="60"/>
    </row>
    <row r="60" spans="1:2" ht="37.5" customHeight="1">
      <c r="A60" s="60"/>
    </row>
    <row r="61" spans="1:2" ht="37.5" customHeight="1">
      <c r="A61" s="60"/>
    </row>
    <row r="62" spans="1:2" ht="37.5" customHeight="1">
      <c r="A62" s="60"/>
    </row>
    <row r="63" spans="1:2" ht="37.5" customHeight="1">
      <c r="A63" s="60"/>
    </row>
    <row r="64" spans="1:2">
      <c r="A64" s="47" t="s">
        <v>47</v>
      </c>
    </row>
    <row r="65" spans="1:1" ht="37.5" customHeight="1">
      <c r="A65" s="87"/>
    </row>
    <row r="66" spans="1:1" ht="37.5" customHeight="1">
      <c r="A66" s="87"/>
    </row>
    <row r="67" spans="1:1" ht="37.5" customHeight="1">
      <c r="A67" s="87"/>
    </row>
    <row r="68" spans="1:1" ht="37.5" customHeight="1">
      <c r="A68" s="87"/>
    </row>
    <row r="69" spans="1:1" ht="37.5" customHeight="1">
      <c r="A69" s="87"/>
    </row>
  </sheetData>
  <mergeCells count="1">
    <mergeCell ref="A4:B4"/>
  </mergeCells>
  <dataValidations count="1">
    <dataValidation type="whole" allowBlank="1" showInputMessage="1" showErrorMessage="1" errorTitle="Ungültiger Wert" error="Wert muss 0 oder 1 sein" promptTitle="JA=1, NEIN=0" sqref="B7:B13 B20:B31 B38:B41 B48:B49">
      <formula1>0</formula1>
      <formula2>1</formula2>
    </dataValidation>
  </dataValidations>
  <pageMargins left="0.78740157499999996" right="0.78740157499999996" top="0.984251969" bottom="0.984251969" header="0.4921259845" footer="0.4921259845"/>
  <pageSetup paperSize="9" orientation="portrait"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topLeftCell="A58" zoomScaleNormal="100" workbookViewId="0">
      <selection activeCell="B16" activeCellId="4" sqref="B55 B52 B44 B34 B16"/>
    </sheetView>
  </sheetViews>
  <sheetFormatPr baseColWidth="10" defaultRowHeight="12.75"/>
  <cols>
    <col min="1" max="1" width="70.5703125" customWidth="1"/>
    <col min="2" max="2" width="15.140625" style="10" customWidth="1"/>
    <col min="6" max="6" width="48.28515625" bestFit="1" customWidth="1"/>
    <col min="7" max="7" width="47" bestFit="1" customWidth="1"/>
  </cols>
  <sheetData>
    <row r="1" spans="1:2" ht="14.25">
      <c r="A1" s="2" t="s">
        <v>36</v>
      </c>
      <c r="B1" s="65"/>
    </row>
    <row r="2" spans="1:2" ht="14.25">
      <c r="A2" s="2" t="s">
        <v>37</v>
      </c>
      <c r="B2" s="66"/>
    </row>
    <row r="3" spans="1:2" ht="14.25">
      <c r="A3" s="2"/>
      <c r="B3"/>
    </row>
    <row r="4" spans="1:2" ht="138.75" customHeight="1">
      <c r="A4" s="100" t="s">
        <v>64</v>
      </c>
      <c r="B4" s="100"/>
    </row>
    <row r="5" spans="1:2" ht="24" customHeight="1">
      <c r="A5" s="7" t="s">
        <v>39</v>
      </c>
    </row>
    <row r="6" spans="1:2" s="11" customFormat="1" ht="14.25">
      <c r="A6" s="2"/>
      <c r="B6" s="12" t="s">
        <v>9</v>
      </c>
    </row>
    <row r="7" spans="1:2" s="11" customFormat="1" ht="42.75">
      <c r="A7" s="4" t="s">
        <v>1</v>
      </c>
      <c r="B7" s="62"/>
    </row>
    <row r="8" spans="1:2" s="11" customFormat="1" ht="28.5">
      <c r="A8" s="5" t="s">
        <v>32</v>
      </c>
      <c r="B8" s="63"/>
    </row>
    <row r="9" spans="1:2" s="11" customFormat="1" ht="28.5">
      <c r="A9" s="5" t="s">
        <v>16</v>
      </c>
      <c r="B9" s="63"/>
    </row>
    <row r="10" spans="1:2" s="11" customFormat="1" ht="28.5">
      <c r="A10" s="5" t="s">
        <v>17</v>
      </c>
      <c r="B10" s="63"/>
    </row>
    <row r="11" spans="1:2" s="11" customFormat="1" ht="14.25">
      <c r="A11" s="5" t="s">
        <v>19</v>
      </c>
      <c r="B11" s="63"/>
    </row>
    <row r="12" spans="1:2" s="11" customFormat="1" ht="57">
      <c r="A12" s="5" t="s">
        <v>38</v>
      </c>
      <c r="B12" s="63"/>
    </row>
    <row r="13" spans="1:2" s="11" customFormat="1" ht="14.25">
      <c r="A13" s="4" t="s">
        <v>20</v>
      </c>
      <c r="B13" s="63"/>
    </row>
    <row r="14" spans="1:2" ht="14.25" customHeight="1">
      <c r="A14" s="14"/>
    </row>
    <row r="15" spans="1:2" ht="14.25" customHeight="1">
      <c r="A15" s="14"/>
    </row>
    <row r="16" spans="1:2" ht="14.25">
      <c r="A16" s="6" t="s">
        <v>11</v>
      </c>
      <c r="B16" s="84" t="str">
        <f>IFERROR(AVERAGE(B7:B13),"")</f>
        <v/>
      </c>
    </row>
    <row r="17" spans="1:2">
      <c r="A17" s="3"/>
    </row>
    <row r="18" spans="1:2" ht="14.25">
      <c r="A18" s="7" t="s">
        <v>2</v>
      </c>
    </row>
    <row r="19" spans="1:2" ht="14.25">
      <c r="A19" s="2"/>
      <c r="B19" s="12" t="s">
        <v>9</v>
      </c>
    </row>
    <row r="20" spans="1:2" ht="14.25">
      <c r="A20" s="4" t="s">
        <v>3</v>
      </c>
      <c r="B20" s="62"/>
    </row>
    <row r="21" spans="1:2" ht="28.5">
      <c r="A21" s="5" t="s">
        <v>18</v>
      </c>
      <c r="B21" s="63"/>
    </row>
    <row r="22" spans="1:2" ht="14.25">
      <c r="A22" s="5" t="s">
        <v>4</v>
      </c>
      <c r="B22" s="63"/>
    </row>
    <row r="23" spans="1:2" ht="28.5">
      <c r="A23" s="5" t="s">
        <v>56</v>
      </c>
      <c r="B23" s="63"/>
    </row>
    <row r="24" spans="1:2" ht="14.25">
      <c r="A24" s="5" t="s">
        <v>55</v>
      </c>
      <c r="B24" s="63"/>
    </row>
    <row r="25" spans="1:2" ht="28.5">
      <c r="A25" s="5" t="s">
        <v>57</v>
      </c>
      <c r="B25" s="63"/>
    </row>
    <row r="26" spans="1:2" ht="28.5">
      <c r="A26" s="5" t="s">
        <v>58</v>
      </c>
      <c r="B26" s="63"/>
    </row>
    <row r="27" spans="1:2" ht="42.75">
      <c r="A27" s="5" t="s">
        <v>59</v>
      </c>
      <c r="B27" s="63"/>
    </row>
    <row r="28" spans="1:2" ht="60" customHeight="1">
      <c r="A28" s="5" t="s">
        <v>60</v>
      </c>
      <c r="B28" s="63"/>
    </row>
    <row r="29" spans="1:2" ht="49.5" customHeight="1">
      <c r="A29" s="5" t="s">
        <v>61</v>
      </c>
      <c r="B29" s="63"/>
    </row>
    <row r="30" spans="1:2" ht="42.75">
      <c r="A30" s="5" t="s">
        <v>62</v>
      </c>
      <c r="B30" s="63"/>
    </row>
    <row r="31" spans="1:2" ht="28.5">
      <c r="A31" s="4" t="s">
        <v>63</v>
      </c>
      <c r="B31" s="64"/>
    </row>
    <row r="32" spans="1:2" s="19" customFormat="1" ht="14.25">
      <c r="A32" s="14"/>
      <c r="B32" s="17"/>
    </row>
    <row r="33" spans="1:2" ht="18" customHeight="1">
      <c r="A33" s="13"/>
      <c r="B33" s="17"/>
    </row>
    <row r="34" spans="1:2" ht="14.25">
      <c r="A34" s="6" t="s">
        <v>12</v>
      </c>
      <c r="B34" s="84" t="str">
        <f>IFERROR(AVERAGE(B20:B31),"")</f>
        <v/>
      </c>
    </row>
    <row r="35" spans="1:2" ht="14.25">
      <c r="A35" s="2"/>
    </row>
    <row r="36" spans="1:2" ht="14.25">
      <c r="A36" s="2" t="s">
        <v>23</v>
      </c>
    </row>
    <row r="37" spans="1:2" ht="14.25">
      <c r="A37" s="2"/>
      <c r="B37" s="12" t="s">
        <v>9</v>
      </c>
    </row>
    <row r="38" spans="1:2" ht="14.25">
      <c r="A38" s="4" t="s">
        <v>22</v>
      </c>
      <c r="B38" s="62"/>
    </row>
    <row r="39" spans="1:2" ht="28.5">
      <c r="A39" s="5" t="s">
        <v>24</v>
      </c>
      <c r="B39" s="63"/>
    </row>
    <row r="40" spans="1:2" ht="28.5">
      <c r="A40" s="5" t="s">
        <v>25</v>
      </c>
      <c r="B40" s="63"/>
    </row>
    <row r="41" spans="1:2" ht="28.5">
      <c r="A41" s="5" t="s">
        <v>26</v>
      </c>
      <c r="B41" s="63"/>
    </row>
    <row r="42" spans="1:2" ht="14.25">
      <c r="A42" s="1"/>
    </row>
    <row r="43" spans="1:2" ht="18" customHeight="1">
      <c r="A43" s="13"/>
      <c r="B43" s="17"/>
    </row>
    <row r="44" spans="1:2" ht="14.25">
      <c r="A44" s="6" t="s">
        <v>13</v>
      </c>
      <c r="B44" s="84" t="str">
        <f>IFERROR(AVERAGE(B38:B41),"")</f>
        <v/>
      </c>
    </row>
    <row r="45" spans="1:2" ht="14.25">
      <c r="A45" s="2"/>
    </row>
    <row r="46" spans="1:2" ht="14.25">
      <c r="A46" s="2" t="s">
        <v>21</v>
      </c>
    </row>
    <row r="47" spans="1:2" ht="14.25">
      <c r="A47" s="2"/>
      <c r="B47" s="12" t="s">
        <v>9</v>
      </c>
    </row>
    <row r="48" spans="1:2" ht="14.25">
      <c r="A48" s="4" t="s">
        <v>27</v>
      </c>
      <c r="B48" s="62"/>
    </row>
    <row r="49" spans="1:2" ht="28.5">
      <c r="A49" s="4" t="s">
        <v>28</v>
      </c>
      <c r="B49" s="62"/>
    </row>
    <row r="50" spans="1:2" ht="14.25">
      <c r="A50" s="20"/>
      <c r="B50"/>
    </row>
    <row r="51" spans="1:2" ht="14.25">
      <c r="A51" s="20"/>
      <c r="B51"/>
    </row>
    <row r="52" spans="1:2" ht="14.25">
      <c r="A52" s="6" t="s">
        <v>14</v>
      </c>
      <c r="B52" s="84" t="str">
        <f>IFERROR(AVERAGE(B48:B49),"")</f>
        <v/>
      </c>
    </row>
    <row r="53" spans="1:2" ht="14.25">
      <c r="A53" s="2"/>
    </row>
    <row r="54" spans="1:2" ht="14.25">
      <c r="A54" s="1"/>
    </row>
    <row r="55" spans="1:2" ht="15" thickBot="1">
      <c r="A55" s="6" t="s">
        <v>5</v>
      </c>
      <c r="B55" s="86" t="str">
        <f>IFERROR(AVERAGE(B16,B34,B44,B52),"")</f>
        <v/>
      </c>
    </row>
    <row r="56" spans="1:2" ht="13.5" thickTop="1">
      <c r="B56" s="17"/>
    </row>
    <row r="58" spans="1:2">
      <c r="A58" s="21" t="s">
        <v>48</v>
      </c>
    </row>
    <row r="59" spans="1:2" ht="37.5" customHeight="1">
      <c r="A59" s="61"/>
    </row>
    <row r="60" spans="1:2" ht="37.5" customHeight="1">
      <c r="A60" s="61"/>
    </row>
    <row r="61" spans="1:2" ht="37.5" customHeight="1">
      <c r="A61" s="61"/>
    </row>
    <row r="62" spans="1:2" ht="37.5" customHeight="1">
      <c r="A62" s="61"/>
    </row>
    <row r="63" spans="1:2" ht="37.5" customHeight="1">
      <c r="A63" s="61"/>
    </row>
    <row r="64" spans="1:2">
      <c r="A64" s="47" t="s">
        <v>49</v>
      </c>
    </row>
    <row r="65" spans="1:1" ht="37.5" customHeight="1">
      <c r="A65" s="61"/>
    </row>
    <row r="66" spans="1:1" ht="37.5" customHeight="1">
      <c r="A66" s="61"/>
    </row>
    <row r="67" spans="1:1" ht="37.5" customHeight="1">
      <c r="A67" s="61"/>
    </row>
    <row r="68" spans="1:1" ht="37.5" customHeight="1">
      <c r="A68" s="61"/>
    </row>
    <row r="69" spans="1:1" ht="37.5" customHeight="1">
      <c r="A69" s="61"/>
    </row>
  </sheetData>
  <mergeCells count="1">
    <mergeCell ref="A4:B4"/>
  </mergeCells>
  <dataValidations count="1">
    <dataValidation type="whole" allowBlank="1" showInputMessage="1" showErrorMessage="1" errorTitle="Ungültiger Wert" error="Wert muss 0 oder 1 sein" promptTitle="JA=1, NEIN=0" sqref="B7:B13 B20:B31 B38:B41 B48:B49">
      <formula1>0</formula1>
      <formula2>1</formula2>
    </dataValidation>
  </dataValidations>
  <pageMargins left="0.78740157499999996" right="0.78740157499999996" top="0.984251969" bottom="0.984251969" header="0.4921259845" footer="0.4921259845"/>
  <pageSetup paperSize="9" orientation="portrait" r:id="rId1"/>
  <headerFooter alignWithMargins="0"/>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16"/>
  <sheetViews>
    <sheetView showGridLines="0" tabSelected="1" topLeftCell="B1" zoomScaleNormal="100" workbookViewId="0">
      <selection activeCell="B26" sqref="B26"/>
    </sheetView>
  </sheetViews>
  <sheetFormatPr baseColWidth="10" defaultRowHeight="12.75"/>
  <cols>
    <col min="1" max="1" width="5.7109375" customWidth="1"/>
    <col min="2" max="2" width="35.140625" customWidth="1"/>
    <col min="3" max="3" width="17.140625" customWidth="1"/>
    <col min="4" max="4" width="17.7109375" customWidth="1"/>
    <col min="5" max="5" width="19.7109375" customWidth="1"/>
    <col min="6" max="6" width="10.85546875" customWidth="1"/>
    <col min="7" max="7" width="20.85546875" customWidth="1"/>
    <col min="8" max="8" width="10.42578125" customWidth="1"/>
    <col min="9" max="12" width="32" customWidth="1"/>
  </cols>
  <sheetData>
    <row r="4" spans="3:12">
      <c r="I4" s="21"/>
      <c r="J4" s="21"/>
      <c r="K4" s="21"/>
      <c r="L4" s="21"/>
    </row>
    <row r="5" spans="3:12">
      <c r="I5" s="21"/>
      <c r="J5" s="21"/>
      <c r="K5" s="21"/>
      <c r="L5" s="21"/>
    </row>
    <row r="6" spans="3:12">
      <c r="C6" s="8"/>
      <c r="D6" s="8"/>
      <c r="E6" s="8"/>
      <c r="F6" s="8"/>
      <c r="I6" s="11"/>
    </row>
    <row r="7" spans="3:12">
      <c r="I7" s="11"/>
    </row>
    <row r="8" spans="3:12">
      <c r="I8" s="11"/>
    </row>
    <row r="9" spans="3:12">
      <c r="I9" s="11"/>
    </row>
    <row r="10" spans="3:12">
      <c r="I10" s="11"/>
    </row>
    <row r="11" spans="3:12">
      <c r="I11" s="11"/>
    </row>
    <row r="12" spans="3:12">
      <c r="I12" s="11"/>
    </row>
    <row r="13" spans="3:12">
      <c r="I13" s="11"/>
    </row>
    <row r="14" spans="3:12">
      <c r="I14" s="11"/>
    </row>
    <row r="15" spans="3:12">
      <c r="I15" s="11"/>
    </row>
    <row r="16" spans="3:12">
      <c r="I16" s="11"/>
    </row>
    <row r="17" spans="2:12">
      <c r="I17" s="11"/>
    </row>
    <row r="18" spans="2:12">
      <c r="I18" s="11"/>
    </row>
    <row r="19" spans="2:12">
      <c r="I19" s="11"/>
    </row>
    <row r="20" spans="2:12">
      <c r="I20" s="22"/>
      <c r="J20" s="21"/>
      <c r="K20" s="21"/>
      <c r="L20" s="21"/>
    </row>
    <row r="21" spans="2:12">
      <c r="I21" s="11"/>
    </row>
    <row r="22" spans="2:12">
      <c r="I22" s="11"/>
    </row>
    <row r="23" spans="2:12">
      <c r="I23" s="11"/>
    </row>
    <row r="24" spans="2:12">
      <c r="B24" s="21" t="s">
        <v>40</v>
      </c>
      <c r="I24" s="11"/>
    </row>
    <row r="25" spans="2:12" ht="25.5">
      <c r="B25" s="18" t="s">
        <v>41</v>
      </c>
      <c r="C25" s="74" t="s">
        <v>52</v>
      </c>
      <c r="D25" s="74" t="s">
        <v>6</v>
      </c>
      <c r="E25" s="74" t="s">
        <v>7</v>
      </c>
      <c r="F25" s="18" t="s">
        <v>8</v>
      </c>
      <c r="G25" s="74" t="s">
        <v>10</v>
      </c>
      <c r="I25" s="11"/>
    </row>
    <row r="26" spans="2:12">
      <c r="B26" s="73" t="str">
        <f>IF('Angebot 1'!B2&lt;&gt;"",'Angebot 1'!B2,"")</f>
        <v/>
      </c>
      <c r="C26" s="76" t="str">
        <f>'Angebot 1'!B16</f>
        <v/>
      </c>
      <c r="D26" s="76" t="str">
        <f>'Angebot 1'!B34</f>
        <v/>
      </c>
      <c r="E26" s="76" t="str">
        <f>'Angebot 1'!B44</f>
        <v/>
      </c>
      <c r="F26" s="76" t="str">
        <f>'Angebot 1'!B52</f>
        <v/>
      </c>
      <c r="G26" s="77" t="str">
        <f>'Angebot 1'!B55</f>
        <v/>
      </c>
      <c r="I26" s="11"/>
    </row>
    <row r="27" spans="2:12">
      <c r="B27" s="70" t="str">
        <f>IF('Angebot 2'!B2&lt;&gt;"",'Angebot 2'!B2,"")</f>
        <v/>
      </c>
      <c r="C27" s="78" t="str">
        <f>'Angebot 2'!B16</f>
        <v/>
      </c>
      <c r="D27" s="78" t="str">
        <f>'Angebot 2'!B34</f>
        <v/>
      </c>
      <c r="E27" s="78" t="str">
        <f>'Angebot 2'!B44</f>
        <v/>
      </c>
      <c r="F27" s="78" t="str">
        <f>'Angebot 2'!B52</f>
        <v/>
      </c>
      <c r="G27" s="79" t="str">
        <f>'Angebot 2'!B55</f>
        <v/>
      </c>
      <c r="I27" s="11"/>
    </row>
    <row r="28" spans="2:12">
      <c r="B28" s="71" t="str">
        <f>IF('Angebot 3'!B2&lt;&gt;"",'Angebot 3'!B2,"")</f>
        <v/>
      </c>
      <c r="C28" s="80" t="str">
        <f>'Angebot 3'!B16</f>
        <v/>
      </c>
      <c r="D28" s="80" t="str">
        <f>'Angebot 3'!B34</f>
        <v/>
      </c>
      <c r="E28" s="80" t="str">
        <f>'Angebot 3'!B44</f>
        <v/>
      </c>
      <c r="F28" s="80" t="str">
        <f>'Angebot 3'!B52</f>
        <v/>
      </c>
      <c r="G28" s="81" t="str">
        <f>'Angebot 3'!B55</f>
        <v/>
      </c>
      <c r="I28" s="75"/>
    </row>
    <row r="29" spans="2:12">
      <c r="B29" s="72" t="str">
        <f>IF('Angebot 4'!B2&lt;&gt;"",'Angebot 4'!B2,"")</f>
        <v/>
      </c>
      <c r="C29" s="82" t="str">
        <f>'Angebot 4'!B16</f>
        <v/>
      </c>
      <c r="D29" s="82" t="str">
        <f>'Angebot 4'!B34</f>
        <v/>
      </c>
      <c r="E29" s="82" t="str">
        <f>'Angebot 4'!B44</f>
        <v/>
      </c>
      <c r="F29" s="82" t="str">
        <f>'Angebot 4'!B52</f>
        <v/>
      </c>
      <c r="G29" s="83" t="str">
        <f>'Angebot 4'!B55</f>
        <v/>
      </c>
    </row>
    <row r="31" spans="2:12">
      <c r="B31" s="27" t="s">
        <v>42</v>
      </c>
      <c r="I31" s="11"/>
    </row>
    <row r="32" spans="2:12" ht="25.5">
      <c r="B32" s="18" t="s">
        <v>41</v>
      </c>
      <c r="C32" s="74" t="s">
        <v>52</v>
      </c>
      <c r="D32" s="74" t="s">
        <v>6</v>
      </c>
      <c r="E32" s="74" t="s">
        <v>7</v>
      </c>
      <c r="F32" s="74" t="s">
        <v>8</v>
      </c>
      <c r="G32" s="74" t="s">
        <v>43</v>
      </c>
      <c r="I32" s="11"/>
    </row>
    <row r="33" spans="1:9">
      <c r="B33" s="69" t="str">
        <f>IF('Angebot 1'!B2&lt;&gt;"",'Angebot 1'!B2,"")</f>
        <v/>
      </c>
      <c r="C33" s="31" t="str">
        <f>IF('Angebot 1'!B2&lt;&gt;"",7-(COUNT('Angebot 1'!B7:B13)),"")</f>
        <v/>
      </c>
      <c r="D33" s="32" t="str">
        <f>IF('Angebot 1'!B2&lt;&gt;"",12-(COUNT('Angebot 1'!B$20:B$31)),"")</f>
        <v/>
      </c>
      <c r="E33" s="32" t="str">
        <f>IF('Angebot 1'!B2&lt;&gt;"",4-(COUNT('Angebot 1'!B38:B41)),"")</f>
        <v/>
      </c>
      <c r="F33" s="32" t="str">
        <f>IF('Angebot 1'!B2&lt;&gt;"",2-(COUNT('Angebot 1'!B48:B49)),"")</f>
        <v/>
      </c>
      <c r="G33" s="33" t="str">
        <f>IF('Angebot 1'!B2&lt;&gt;"",SUM(C33:F33),"")</f>
        <v/>
      </c>
      <c r="I33" s="11"/>
    </row>
    <row r="34" spans="1:9">
      <c r="B34" s="70" t="str">
        <f>IF('Angebot 2'!B2&lt;&gt;"",'Angebot 2'!B2,"")</f>
        <v/>
      </c>
      <c r="C34" s="34" t="str">
        <f>IF('Angebot 2'!B2&lt;&gt;"",7-(COUNT('Angebot 2'!B7:B13)),"")</f>
        <v/>
      </c>
      <c r="D34" s="35" t="str">
        <f>IF('Angebot 2'!B2&lt;&gt;"",12-(COUNT('Angebot 2'!B$20:B$31)),"")</f>
        <v/>
      </c>
      <c r="E34" s="35" t="str">
        <f>IF('Angebot 2'!B2&lt;&gt;"",4-(COUNT('Angebot 2'!B38:B41)),"")</f>
        <v/>
      </c>
      <c r="F34" s="35" t="str">
        <f>IF('Angebot 2'!B2&lt;&gt;"",2-(COUNT('Angebot 2'!B48:B49)),"")</f>
        <v/>
      </c>
      <c r="G34" s="36" t="str">
        <f>IF('Angebot 2'!B2&lt;&gt;"",SUM(C34:F34),"")</f>
        <v/>
      </c>
      <c r="I34" s="11"/>
    </row>
    <row r="35" spans="1:9">
      <c r="B35" s="71" t="str">
        <f>IF('Angebot 3'!B2&lt;&gt;"",'Angebot 3'!B2,"")</f>
        <v/>
      </c>
      <c r="C35" s="37" t="str">
        <f>IF('Angebot 3'!B2&lt;&gt;"",7-(COUNT('Angebot 3'!B7:B13)),"")</f>
        <v/>
      </c>
      <c r="D35" s="38" t="str">
        <f>IF('Angebot 3'!B2&lt;&gt;"",12-(COUNT('Angebot 3'!B$20:B$31)),"")</f>
        <v/>
      </c>
      <c r="E35" s="38" t="str">
        <f>IF('Angebot 3'!B2&lt;&gt;"",4-(COUNT('Angebot 3'!B38:B41)),"")</f>
        <v/>
      </c>
      <c r="F35" s="38" t="str">
        <f>IF('Angebot 3'!B2&lt;&gt;"",2-(COUNT('Angebot 3'!B48:B49)),"")</f>
        <v/>
      </c>
      <c r="G35" s="39" t="str">
        <f>IF('Angebot 3'!B2&lt;&gt;"",SUM(C35:F35),"")</f>
        <v/>
      </c>
      <c r="I35" s="11"/>
    </row>
    <row r="36" spans="1:9">
      <c r="B36" s="72" t="str">
        <f>IF('Angebot 4'!B2&lt;&gt;"",'Angebot 4'!B2,"")</f>
        <v/>
      </c>
      <c r="C36" s="40" t="str">
        <f>IF('Angebot 4'!B2&lt;&gt;"",7-(COUNT('Angebot 4'!B7:B13)),"")</f>
        <v/>
      </c>
      <c r="D36" s="41" t="str">
        <f>IF('Angebot 4'!B2&lt;&gt;"",12-(COUNT('Angebot 4'!B$20:B$31)),"")</f>
        <v/>
      </c>
      <c r="E36" s="41" t="str">
        <f>IF('Angebot 4'!B2&lt;&gt;"",4-(COUNT('Angebot 4'!B38:B41)),"")</f>
        <v/>
      </c>
      <c r="F36" s="41" t="str">
        <f>IF('Angebot 4'!B2&lt;&gt;"",2-(COUNT('Angebot 4'!B48:B49)),"")</f>
        <v/>
      </c>
      <c r="G36" s="42" t="str">
        <f>IF('Angebot 4'!B2&lt;&gt;"",SUM(C36:F36),"")</f>
        <v/>
      </c>
      <c r="I36" s="11"/>
    </row>
    <row r="37" spans="1:9" s="11" customFormat="1" ht="11.25" customHeight="1"/>
    <row r="38" spans="1:9" s="11" customFormat="1" ht="18">
      <c r="A38" s="116" t="s">
        <v>33</v>
      </c>
      <c r="B38" s="116"/>
      <c r="C38" s="116"/>
      <c r="D38" s="116"/>
      <c r="E38" s="116"/>
      <c r="F38" s="116"/>
      <c r="G38" s="116"/>
      <c r="H38" s="116"/>
    </row>
    <row r="39" spans="1:9" s="11" customFormat="1"/>
    <row r="40" spans="1:9" s="23" customFormat="1" ht="14.25" customHeight="1">
      <c r="B40" s="121" t="str">
        <f>'Angebot 1'!A58</f>
        <v>Stärken Angebot 1:</v>
      </c>
      <c r="C40" s="121"/>
      <c r="D40" s="121"/>
      <c r="E40" s="121" t="str">
        <f>'Angebot 1'!A64</f>
        <v>Schwächen Angebot 1:</v>
      </c>
      <c r="F40" s="121"/>
      <c r="G40" s="121"/>
      <c r="I40" s="25"/>
    </row>
    <row r="41" spans="1:9" s="24" customFormat="1" ht="37.5" customHeight="1">
      <c r="B41" s="111" t="str">
        <f>IF('Angebot 1'!A59&lt;&gt;"",'Angebot 1'!A59,"")</f>
        <v/>
      </c>
      <c r="C41" s="111"/>
      <c r="D41" s="111"/>
      <c r="E41" s="111" t="str">
        <f>IF('Angebot 1'!A65&lt;&gt;"",'Angebot 1'!A65,"")</f>
        <v/>
      </c>
      <c r="F41" s="111"/>
      <c r="G41" s="111"/>
    </row>
    <row r="42" spans="1:9" s="24" customFormat="1" ht="37.5" customHeight="1">
      <c r="B42" s="111" t="str">
        <f>IF('Angebot 1'!A60&lt;&gt;"",'Angebot 1'!A60,"")</f>
        <v/>
      </c>
      <c r="C42" s="111"/>
      <c r="D42" s="111"/>
      <c r="E42" s="111" t="str">
        <f>IF('Angebot 1'!A66&lt;&gt;"",'Angebot 1'!A66,"")</f>
        <v/>
      </c>
      <c r="F42" s="111"/>
      <c r="G42" s="111"/>
    </row>
    <row r="43" spans="1:9" s="24" customFormat="1" ht="37.5" customHeight="1">
      <c r="B43" s="111" t="str">
        <f>IF('Angebot 1'!A61&lt;&gt;"",'Angebot 1'!A61,"")</f>
        <v/>
      </c>
      <c r="C43" s="111"/>
      <c r="D43" s="111"/>
      <c r="E43" s="111" t="str">
        <f>IF('Angebot 1'!A67&lt;&gt;"",'Angebot 1'!A67,"")</f>
        <v/>
      </c>
      <c r="F43" s="111"/>
      <c r="G43" s="111"/>
    </row>
    <row r="44" spans="1:9" s="24" customFormat="1" ht="37.5" customHeight="1">
      <c r="B44" s="111" t="str">
        <f>IF('Angebot 1'!A62&lt;&gt;"",'Angebot 1'!A62,"")</f>
        <v/>
      </c>
      <c r="C44" s="111"/>
      <c r="D44" s="111"/>
      <c r="E44" s="111" t="str">
        <f>IF('Angebot 1'!A68&lt;&gt;"",'Angebot 1'!A68,"")</f>
        <v/>
      </c>
      <c r="F44" s="111"/>
      <c r="G44" s="111"/>
    </row>
    <row r="45" spans="1:9" s="24" customFormat="1" ht="37.5" customHeight="1">
      <c r="B45" s="111" t="str">
        <f>IF('Angebot 1'!A63&lt;&gt;"",'Angebot 1'!A63,"")</f>
        <v/>
      </c>
      <c r="C45" s="111"/>
      <c r="D45" s="111"/>
      <c r="E45" s="111" t="str">
        <f>IF('Angebot 1'!A69&lt;&gt;"",'Angebot 1'!A69,"")</f>
        <v/>
      </c>
      <c r="F45" s="111"/>
      <c r="G45" s="111"/>
    </row>
    <row r="46" spans="1:9" s="22" customFormat="1">
      <c r="B46" s="114"/>
      <c r="C46" s="114"/>
      <c r="D46" s="114"/>
      <c r="E46" s="114"/>
      <c r="F46" s="114"/>
      <c r="G46" s="114"/>
    </row>
    <row r="47" spans="1:9" s="22" customFormat="1">
      <c r="B47" s="118" t="str">
        <f>'Angebot 2'!A58</f>
        <v>Stärken Angebot 2:</v>
      </c>
      <c r="C47" s="119"/>
      <c r="D47" s="120"/>
      <c r="E47" s="115" t="str">
        <f>'Angebot 2'!A64</f>
        <v>Schwächen Angebot 2:</v>
      </c>
      <c r="F47" s="115"/>
      <c r="G47" s="115"/>
    </row>
    <row r="48" spans="1:9" s="24" customFormat="1" ht="37.5" customHeight="1">
      <c r="B48" s="111" t="str">
        <f>IF('Angebot 2'!A59&lt;&gt;"",'Angebot 2'!A59,"")</f>
        <v/>
      </c>
      <c r="C48" s="111"/>
      <c r="D48" s="111"/>
      <c r="E48" s="111" t="str">
        <f>IF('Angebot 2'!A65&lt;&gt;"",'Angebot 2'!A65,"")</f>
        <v/>
      </c>
      <c r="F48" s="111"/>
      <c r="G48" s="111"/>
    </row>
    <row r="49" spans="2:7" s="24" customFormat="1" ht="37.5" customHeight="1">
      <c r="B49" s="111" t="str">
        <f>IF('Angebot 2'!A60&lt;&gt;"",'Angebot 2'!A60,"")</f>
        <v/>
      </c>
      <c r="C49" s="111"/>
      <c r="D49" s="111"/>
      <c r="E49" s="111" t="str">
        <f>IF('Angebot 2'!A66&lt;&gt;"",'Angebot 2'!A66,"")</f>
        <v/>
      </c>
      <c r="F49" s="111"/>
      <c r="G49" s="111"/>
    </row>
    <row r="50" spans="2:7" s="24" customFormat="1" ht="37.5" customHeight="1">
      <c r="B50" s="111" t="str">
        <f>IF('Angebot 2'!A61&lt;&gt;"",'Angebot 2'!A61,"")</f>
        <v/>
      </c>
      <c r="C50" s="111"/>
      <c r="D50" s="111"/>
      <c r="E50" s="111" t="str">
        <f>IF('Angebot 2'!A67&lt;&gt;"",'Angebot 2'!A67,"")</f>
        <v/>
      </c>
      <c r="F50" s="111"/>
      <c r="G50" s="111"/>
    </row>
    <row r="51" spans="2:7" s="24" customFormat="1" ht="37.5" customHeight="1">
      <c r="B51" s="111" t="str">
        <f>IF('Angebot 2'!A62&lt;&gt;"",'Angebot 2'!A62,"")</f>
        <v/>
      </c>
      <c r="C51" s="111"/>
      <c r="D51" s="111"/>
      <c r="E51" s="111" t="str">
        <f>IF('Angebot 2'!A68&lt;&gt;"",'Angebot 2'!A68,"")</f>
        <v/>
      </c>
      <c r="F51" s="111"/>
      <c r="G51" s="111"/>
    </row>
    <row r="52" spans="2:7" s="24" customFormat="1" ht="37.5" customHeight="1">
      <c r="B52" s="111" t="str">
        <f>IF('Angebot 2'!A63&lt;&gt;"",'Angebot 2'!A63,"")</f>
        <v/>
      </c>
      <c r="C52" s="111"/>
      <c r="D52" s="111"/>
      <c r="E52" s="111" t="str">
        <f>IF('Angebot 2'!A69&lt;&gt;"",'Angebot 2'!A69,"")</f>
        <v/>
      </c>
      <c r="F52" s="111"/>
      <c r="G52" s="111"/>
    </row>
    <row r="53" spans="2:7" s="24" customFormat="1">
      <c r="B53" s="110"/>
      <c r="C53" s="110"/>
      <c r="D53" s="110"/>
      <c r="E53" s="110"/>
      <c r="F53" s="110"/>
      <c r="G53" s="110"/>
    </row>
    <row r="54" spans="2:7" s="26" customFormat="1">
      <c r="B54" s="113" t="str">
        <f>'Angebot 3'!A58</f>
        <v>Stärken Angebot 3:</v>
      </c>
      <c r="C54" s="113"/>
      <c r="D54" s="113"/>
      <c r="E54" s="113" t="str">
        <f>'Angebot 3'!A64</f>
        <v>Schwächen Angebot 3:</v>
      </c>
      <c r="F54" s="113"/>
      <c r="G54" s="113"/>
    </row>
    <row r="55" spans="2:7" s="24" customFormat="1" ht="37.5" customHeight="1">
      <c r="B55" s="111" t="str">
        <f>IF('Angebot 3'!A59&lt;&gt;"",'Angebot 3'!A59,"")</f>
        <v/>
      </c>
      <c r="C55" s="111"/>
      <c r="D55" s="111"/>
      <c r="E55" s="111" t="str">
        <f>IF('Angebot 3'!A65&lt;&gt;"",'Angebot 3'!A65,"")</f>
        <v/>
      </c>
      <c r="F55" s="111"/>
      <c r="G55" s="111"/>
    </row>
    <row r="56" spans="2:7" s="24" customFormat="1" ht="37.5" customHeight="1">
      <c r="B56" s="111" t="str">
        <f>IF('Angebot 3'!A60&lt;&gt;"",'Angebot 3'!A60,"")</f>
        <v/>
      </c>
      <c r="C56" s="111"/>
      <c r="D56" s="111"/>
      <c r="E56" s="111" t="str">
        <f>IF('Angebot 3'!A66&lt;&gt;"",'Angebot 3'!A66,"")</f>
        <v/>
      </c>
      <c r="F56" s="111"/>
      <c r="G56" s="111"/>
    </row>
    <row r="57" spans="2:7" s="24" customFormat="1" ht="37.5" customHeight="1">
      <c r="B57" s="111" t="str">
        <f>IF('Angebot 3'!A61&lt;&gt;"",'Angebot 3'!A61,"")</f>
        <v/>
      </c>
      <c r="C57" s="111"/>
      <c r="D57" s="111"/>
      <c r="E57" s="111" t="str">
        <f>IF('Angebot 3'!A67&lt;&gt;"",'Angebot 3'!A67,"")</f>
        <v/>
      </c>
      <c r="F57" s="111"/>
      <c r="G57" s="111"/>
    </row>
    <row r="58" spans="2:7" s="24" customFormat="1" ht="37.5" customHeight="1">
      <c r="B58" s="111" t="str">
        <f>IF('Angebot 3'!A62&lt;&gt;"",'Angebot 3'!A62,"")</f>
        <v/>
      </c>
      <c r="C58" s="111"/>
      <c r="D58" s="111"/>
      <c r="E58" s="111" t="str">
        <f>IF('Angebot 3'!A68&lt;&gt;"",'Angebot 3'!A68,"")</f>
        <v/>
      </c>
      <c r="F58" s="111"/>
      <c r="G58" s="111"/>
    </row>
    <row r="59" spans="2:7" s="24" customFormat="1" ht="37.5" customHeight="1">
      <c r="B59" s="111" t="str">
        <f>IF('Angebot 3'!A63&lt;&gt;"",'Angebot 3'!A63,"")</f>
        <v/>
      </c>
      <c r="C59" s="111"/>
      <c r="D59" s="111"/>
      <c r="E59" s="111" t="str">
        <f>IF('Angebot 3'!A69&lt;&gt;"",'Angebot 3'!A69,"")</f>
        <v/>
      </c>
      <c r="F59" s="111"/>
      <c r="G59" s="111"/>
    </row>
    <row r="60" spans="2:7" s="24" customFormat="1">
      <c r="B60" s="110"/>
      <c r="C60" s="110"/>
      <c r="D60" s="110"/>
      <c r="E60" s="110"/>
      <c r="F60" s="110"/>
      <c r="G60" s="110"/>
    </row>
    <row r="61" spans="2:7" s="24" customFormat="1">
      <c r="B61" s="112" t="str">
        <f>'Angebot 4'!A58</f>
        <v>Stärken Angebot 4:</v>
      </c>
      <c r="C61" s="112"/>
      <c r="D61" s="112"/>
      <c r="E61" s="112" t="str">
        <f>'Angebot 4'!A64</f>
        <v>Schwächen Angebot 4:</v>
      </c>
      <c r="F61" s="112"/>
      <c r="G61" s="112"/>
    </row>
    <row r="62" spans="2:7" s="24" customFormat="1" ht="37.5" customHeight="1">
      <c r="B62" s="111" t="str">
        <f>IF('Angebot 4'!A59&lt;&gt;"",'Angebot 4'!A59,"")</f>
        <v/>
      </c>
      <c r="C62" s="111"/>
      <c r="D62" s="111"/>
      <c r="E62" s="111" t="str">
        <f>IF('Angebot 4'!A65&lt;&gt;"",'Angebot 4'!A65,"")</f>
        <v/>
      </c>
      <c r="F62" s="111"/>
      <c r="G62" s="111"/>
    </row>
    <row r="63" spans="2:7" s="24" customFormat="1" ht="37.5" customHeight="1">
      <c r="B63" s="111" t="str">
        <f>IF('Angebot 4'!A60&lt;&gt;"",'Angebot 4'!A60,"")</f>
        <v/>
      </c>
      <c r="C63" s="111"/>
      <c r="D63" s="111"/>
      <c r="E63" s="111" t="str">
        <f>IF('Angebot 4'!A66&lt;&gt;"",'Angebot 4'!A66,"")</f>
        <v/>
      </c>
      <c r="F63" s="111"/>
      <c r="G63" s="111"/>
    </row>
    <row r="64" spans="2:7" s="24" customFormat="1" ht="37.5" customHeight="1">
      <c r="B64" s="111" t="str">
        <f>IF('Angebot 4'!A61&lt;&gt;"",'Angebot 4'!A61,"")</f>
        <v/>
      </c>
      <c r="C64" s="111"/>
      <c r="D64" s="111"/>
      <c r="E64" s="111" t="str">
        <f>IF('Angebot 4'!A67&lt;&gt;"",'Angebot 4'!A67,"")</f>
        <v/>
      </c>
      <c r="F64" s="111"/>
      <c r="G64" s="111"/>
    </row>
    <row r="65" spans="1:8" s="24" customFormat="1" ht="37.5" customHeight="1">
      <c r="B65" s="111" t="str">
        <f>IF('Angebot 4'!A62&lt;&gt;"",'Angebot 4'!A62,"")</f>
        <v/>
      </c>
      <c r="C65" s="111"/>
      <c r="D65" s="111"/>
      <c r="E65" s="111" t="str">
        <f>IF('Angebot 4'!A68&lt;&gt;"",'Angebot 4'!A68,"")</f>
        <v/>
      </c>
      <c r="F65" s="111"/>
      <c r="G65" s="111"/>
    </row>
    <row r="66" spans="1:8" s="24" customFormat="1" ht="37.5" customHeight="1">
      <c r="B66" s="111" t="str">
        <f>IF('Angebot 4'!A63&lt;&gt;"",'Angebot 4'!A63,"")</f>
        <v/>
      </c>
      <c r="C66" s="111"/>
      <c r="D66" s="111"/>
      <c r="E66" s="111" t="str">
        <f>IF('Angebot 4'!A69&lt;&gt;"",'Angebot 4'!A69,"")</f>
        <v/>
      </c>
      <c r="F66" s="111"/>
      <c r="G66" s="111"/>
    </row>
    <row r="67" spans="1:8" s="24" customFormat="1">
      <c r="B67" s="110"/>
      <c r="C67" s="110"/>
      <c r="D67" s="110"/>
      <c r="E67" s="110"/>
      <c r="F67" s="110"/>
      <c r="G67" s="110"/>
    </row>
    <row r="68" spans="1:8" s="24" customFormat="1">
      <c r="B68" s="110"/>
      <c r="C68" s="110"/>
      <c r="D68" s="110"/>
      <c r="E68" s="110"/>
      <c r="F68" s="110"/>
      <c r="G68" s="110"/>
    </row>
    <row r="69" spans="1:8" s="11" customFormat="1"/>
    <row r="70" spans="1:8" s="11" customFormat="1"/>
    <row r="71" spans="1:8" s="11" customFormat="1" ht="18" customHeight="1">
      <c r="A71" s="116" t="s">
        <v>31</v>
      </c>
      <c r="B71" s="116"/>
      <c r="C71" s="116"/>
      <c r="D71" s="116"/>
      <c r="E71" s="116"/>
      <c r="F71" s="116"/>
      <c r="G71" s="116"/>
      <c r="H71" s="116"/>
    </row>
    <row r="72" spans="1:8" s="11" customFormat="1">
      <c r="B72" s="117"/>
      <c r="C72" s="117"/>
      <c r="D72" s="117"/>
      <c r="E72" s="117"/>
      <c r="F72" s="117"/>
      <c r="G72" s="117"/>
    </row>
    <row r="73" spans="1:8" s="11" customFormat="1">
      <c r="B73" s="101"/>
      <c r="C73" s="102"/>
      <c r="D73" s="102"/>
      <c r="E73" s="102"/>
      <c r="F73" s="102"/>
      <c r="G73" s="103"/>
    </row>
    <row r="74" spans="1:8" s="11" customFormat="1">
      <c r="B74" s="104"/>
      <c r="C74" s="105"/>
      <c r="D74" s="105"/>
      <c r="E74" s="105"/>
      <c r="F74" s="105"/>
      <c r="G74" s="106"/>
    </row>
    <row r="75" spans="1:8" s="11" customFormat="1">
      <c r="B75" s="104"/>
      <c r="C75" s="105"/>
      <c r="D75" s="105"/>
      <c r="E75" s="105"/>
      <c r="F75" s="105"/>
      <c r="G75" s="106"/>
    </row>
    <row r="76" spans="1:8" s="11" customFormat="1">
      <c r="B76" s="104"/>
      <c r="C76" s="105"/>
      <c r="D76" s="105"/>
      <c r="E76" s="105"/>
      <c r="F76" s="105"/>
      <c r="G76" s="106"/>
    </row>
    <row r="77" spans="1:8" s="11" customFormat="1">
      <c r="B77" s="104"/>
      <c r="C77" s="105"/>
      <c r="D77" s="105"/>
      <c r="E77" s="105"/>
      <c r="F77" s="105"/>
      <c r="G77" s="106"/>
    </row>
    <row r="78" spans="1:8" s="11" customFormat="1">
      <c r="B78" s="104"/>
      <c r="C78" s="105"/>
      <c r="D78" s="105"/>
      <c r="E78" s="105"/>
      <c r="F78" s="105"/>
      <c r="G78" s="106"/>
    </row>
    <row r="79" spans="1:8" s="11" customFormat="1">
      <c r="B79" s="104"/>
      <c r="C79" s="105"/>
      <c r="D79" s="105"/>
      <c r="E79" s="105"/>
      <c r="F79" s="105"/>
      <c r="G79" s="106"/>
    </row>
    <row r="80" spans="1:8" s="11" customFormat="1">
      <c r="B80" s="104"/>
      <c r="C80" s="105"/>
      <c r="D80" s="105"/>
      <c r="E80" s="105"/>
      <c r="F80" s="105"/>
      <c r="G80" s="106"/>
    </row>
    <row r="81" spans="2:7" s="11" customFormat="1">
      <c r="B81" s="104"/>
      <c r="C81" s="105"/>
      <c r="D81" s="105"/>
      <c r="E81" s="105"/>
      <c r="F81" s="105"/>
      <c r="G81" s="106"/>
    </row>
    <row r="82" spans="2:7" s="11" customFormat="1">
      <c r="B82" s="104"/>
      <c r="C82" s="105"/>
      <c r="D82" s="105"/>
      <c r="E82" s="105"/>
      <c r="F82" s="105"/>
      <c r="G82" s="106"/>
    </row>
    <row r="83" spans="2:7" s="11" customFormat="1">
      <c r="B83" s="104"/>
      <c r="C83" s="105"/>
      <c r="D83" s="105"/>
      <c r="E83" s="105"/>
      <c r="F83" s="105"/>
      <c r="G83" s="106"/>
    </row>
    <row r="84" spans="2:7" s="11" customFormat="1">
      <c r="B84" s="104"/>
      <c r="C84" s="105"/>
      <c r="D84" s="105"/>
      <c r="E84" s="105"/>
      <c r="F84" s="105"/>
      <c r="G84" s="106"/>
    </row>
    <row r="85" spans="2:7" s="11" customFormat="1">
      <c r="B85" s="104"/>
      <c r="C85" s="105"/>
      <c r="D85" s="105"/>
      <c r="E85" s="105"/>
      <c r="F85" s="105"/>
      <c r="G85" s="106"/>
    </row>
    <row r="86" spans="2:7" s="11" customFormat="1">
      <c r="B86" s="104"/>
      <c r="C86" s="105"/>
      <c r="D86" s="105"/>
      <c r="E86" s="105"/>
      <c r="F86" s="105"/>
      <c r="G86" s="106"/>
    </row>
    <row r="87" spans="2:7" s="11" customFormat="1">
      <c r="B87" s="104"/>
      <c r="C87" s="105"/>
      <c r="D87" s="105"/>
      <c r="E87" s="105"/>
      <c r="F87" s="105"/>
      <c r="G87" s="106"/>
    </row>
    <row r="88" spans="2:7" s="11" customFormat="1">
      <c r="B88" s="104"/>
      <c r="C88" s="105"/>
      <c r="D88" s="105"/>
      <c r="E88" s="105"/>
      <c r="F88" s="105"/>
      <c r="G88" s="106"/>
    </row>
    <row r="89" spans="2:7" s="11" customFormat="1">
      <c r="B89" s="104"/>
      <c r="C89" s="105"/>
      <c r="D89" s="105"/>
      <c r="E89" s="105"/>
      <c r="F89" s="105"/>
      <c r="G89" s="106"/>
    </row>
    <row r="90" spans="2:7" s="11" customFormat="1">
      <c r="B90" s="104"/>
      <c r="C90" s="105"/>
      <c r="D90" s="105"/>
      <c r="E90" s="105"/>
      <c r="F90" s="105"/>
      <c r="G90" s="106"/>
    </row>
    <row r="91" spans="2:7" s="11" customFormat="1">
      <c r="B91" s="104"/>
      <c r="C91" s="105"/>
      <c r="D91" s="105"/>
      <c r="E91" s="105"/>
      <c r="F91" s="105"/>
      <c r="G91" s="106"/>
    </row>
    <row r="92" spans="2:7" s="11" customFormat="1">
      <c r="B92" s="104"/>
      <c r="C92" s="105"/>
      <c r="D92" s="105"/>
      <c r="E92" s="105"/>
      <c r="F92" s="105"/>
      <c r="G92" s="106"/>
    </row>
    <row r="93" spans="2:7" s="11" customFormat="1">
      <c r="B93" s="104"/>
      <c r="C93" s="105"/>
      <c r="D93" s="105"/>
      <c r="E93" s="105"/>
      <c r="F93" s="105"/>
      <c r="G93" s="106"/>
    </row>
    <row r="94" spans="2:7" s="11" customFormat="1">
      <c r="B94" s="104"/>
      <c r="C94" s="105"/>
      <c r="D94" s="105"/>
      <c r="E94" s="105"/>
      <c r="F94" s="105"/>
      <c r="G94" s="106"/>
    </row>
    <row r="95" spans="2:7" s="11" customFormat="1">
      <c r="B95" s="104"/>
      <c r="C95" s="105"/>
      <c r="D95" s="105"/>
      <c r="E95" s="105"/>
      <c r="F95" s="105"/>
      <c r="G95" s="106"/>
    </row>
    <row r="96" spans="2:7" s="11" customFormat="1">
      <c r="B96" s="104"/>
      <c r="C96" s="105"/>
      <c r="D96" s="105"/>
      <c r="E96" s="105"/>
      <c r="F96" s="105"/>
      <c r="G96" s="106"/>
    </row>
    <row r="97" spans="2:7" s="11" customFormat="1">
      <c r="B97" s="104"/>
      <c r="C97" s="105"/>
      <c r="D97" s="105"/>
      <c r="E97" s="105"/>
      <c r="F97" s="105"/>
      <c r="G97" s="106"/>
    </row>
    <row r="98" spans="2:7" s="11" customFormat="1">
      <c r="B98" s="104"/>
      <c r="C98" s="105"/>
      <c r="D98" s="105"/>
      <c r="E98" s="105"/>
      <c r="F98" s="105"/>
      <c r="G98" s="106"/>
    </row>
    <row r="99" spans="2:7" s="11" customFormat="1">
      <c r="B99" s="104"/>
      <c r="C99" s="105"/>
      <c r="D99" s="105"/>
      <c r="E99" s="105"/>
      <c r="F99" s="105"/>
      <c r="G99" s="106"/>
    </row>
    <row r="100" spans="2:7" s="11" customFormat="1">
      <c r="B100" s="104"/>
      <c r="C100" s="105"/>
      <c r="D100" s="105"/>
      <c r="E100" s="105"/>
      <c r="F100" s="105"/>
      <c r="G100" s="106"/>
    </row>
    <row r="101" spans="2:7" s="11" customFormat="1">
      <c r="B101" s="104"/>
      <c r="C101" s="105"/>
      <c r="D101" s="105"/>
      <c r="E101" s="105"/>
      <c r="F101" s="105"/>
      <c r="G101" s="106"/>
    </row>
    <row r="102" spans="2:7" s="11" customFormat="1">
      <c r="B102" s="104"/>
      <c r="C102" s="105"/>
      <c r="D102" s="105"/>
      <c r="E102" s="105"/>
      <c r="F102" s="105"/>
      <c r="G102" s="106"/>
    </row>
    <row r="103" spans="2:7" s="11" customFormat="1">
      <c r="B103" s="107"/>
      <c r="C103" s="108"/>
      <c r="D103" s="108"/>
      <c r="E103" s="108"/>
      <c r="F103" s="108"/>
      <c r="G103" s="109"/>
    </row>
    <row r="104" spans="2:7" s="11" customFormat="1"/>
    <row r="105" spans="2:7" s="11" customFormat="1"/>
    <row r="106" spans="2:7" s="11" customFormat="1"/>
    <row r="107" spans="2:7" s="11" customFormat="1"/>
    <row r="108" spans="2:7" s="11" customFormat="1"/>
    <row r="109" spans="2:7" s="11" customFormat="1"/>
    <row r="110" spans="2:7" s="11" customFormat="1"/>
    <row r="111" spans="2:7" s="11" customFormat="1"/>
    <row r="112" spans="2:7"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sheetData>
  <customSheetViews>
    <customSheetView guid="{FC24118F-2AB0-4952-AE60-961EF0A94BA1}" showGridLines="0">
      <selection activeCell="G33" sqref="G33"/>
      <rowBreaks count="3" manualBreakCount="3">
        <brk id="37" max="16383" man="1"/>
        <brk id="71" max="6" man="1"/>
        <brk id="105" max="6" man="1"/>
      </rowBreaks>
      <pageMargins left="0.78740157499999996" right="0.78740157499999996" top="0.984251969" bottom="0.984251969" header="0.4921259845" footer="0.4921259845"/>
      <pageSetup paperSize="9" scale="98" orientation="landscape" r:id="rId1"/>
      <headerFooter alignWithMargins="0">
        <oddFooter>Seite &amp;P von &amp;N</oddFooter>
      </headerFooter>
    </customSheetView>
  </customSheetViews>
  <mergeCells count="62">
    <mergeCell ref="A38:H38"/>
    <mergeCell ref="B72:G72"/>
    <mergeCell ref="E41:G41"/>
    <mergeCell ref="A71:H71"/>
    <mergeCell ref="B46:D46"/>
    <mergeCell ref="B47:D47"/>
    <mergeCell ref="B48:D48"/>
    <mergeCell ref="B40:D40"/>
    <mergeCell ref="E40:G40"/>
    <mergeCell ref="B41:D41"/>
    <mergeCell ref="B42:D42"/>
    <mergeCell ref="E42:G42"/>
    <mergeCell ref="B58:D58"/>
    <mergeCell ref="B51:D51"/>
    <mergeCell ref="E58:G58"/>
    <mergeCell ref="B43:D43"/>
    <mergeCell ref="B44:D44"/>
    <mergeCell ref="B45:D45"/>
    <mergeCell ref="E43:G43"/>
    <mergeCell ref="E44:G44"/>
    <mergeCell ref="E45:G45"/>
    <mergeCell ref="E46:G46"/>
    <mergeCell ref="E47:G47"/>
    <mergeCell ref="B60:D60"/>
    <mergeCell ref="E60:G60"/>
    <mergeCell ref="E56:G56"/>
    <mergeCell ref="B49:D49"/>
    <mergeCell ref="B50:D50"/>
    <mergeCell ref="B52:D52"/>
    <mergeCell ref="E49:G49"/>
    <mergeCell ref="E51:G51"/>
    <mergeCell ref="E52:G52"/>
    <mergeCell ref="B57:D57"/>
    <mergeCell ref="E57:G57"/>
    <mergeCell ref="B56:D56"/>
    <mergeCell ref="E50:G50"/>
    <mergeCell ref="B59:D59"/>
    <mergeCell ref="E59:G59"/>
    <mergeCell ref="B54:D54"/>
    <mergeCell ref="E54:G54"/>
    <mergeCell ref="E48:G48"/>
    <mergeCell ref="B53:D53"/>
    <mergeCell ref="E53:G53"/>
    <mergeCell ref="B66:D66"/>
    <mergeCell ref="E66:G66"/>
    <mergeCell ref="B63:D63"/>
    <mergeCell ref="E63:G63"/>
    <mergeCell ref="B64:D64"/>
    <mergeCell ref="E64:G64"/>
    <mergeCell ref="B61:D61"/>
    <mergeCell ref="E61:G61"/>
    <mergeCell ref="B65:D65"/>
    <mergeCell ref="E65:G65"/>
    <mergeCell ref="B62:D62"/>
    <mergeCell ref="E62:G62"/>
    <mergeCell ref="B55:D55"/>
    <mergeCell ref="E55:G55"/>
    <mergeCell ref="B73:G103"/>
    <mergeCell ref="B67:D67"/>
    <mergeCell ref="E67:G67"/>
    <mergeCell ref="B68:D68"/>
    <mergeCell ref="E68:G68"/>
  </mergeCells>
  <phoneticPr fontId="0" type="noConversion"/>
  <pageMargins left="0.78740157499999996" right="0.78740157499999996" top="0.984251969" bottom="0.984251969" header="0.4921259845" footer="0.4921259845"/>
  <pageSetup paperSize="9" scale="98" orientation="landscape" r:id="rId2"/>
  <headerFooter alignWithMargins="0">
    <oddFooter>Seite &amp;P von &amp;N</oddFooter>
  </headerFooter>
  <rowBreaks count="3" manualBreakCount="3">
    <brk id="37" max="16383" man="1"/>
    <brk id="53" max="6" man="1"/>
    <brk id="69" max="6"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Anleitung</vt:lpstr>
      <vt:lpstr>Angebot 1</vt:lpstr>
      <vt:lpstr>Angebot 2</vt:lpstr>
      <vt:lpstr>Angebot 3</vt:lpstr>
      <vt:lpstr>Angebot 4</vt:lpstr>
      <vt:lpstr>Auswertung</vt:lpstr>
      <vt:lpstr>Anleitung!Druckbereich</vt:lpstr>
      <vt:lpstr>Auswertung!Druckbereich</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Sandra Dürnitzhofer</cp:lastModifiedBy>
  <cp:lastPrinted>2013-02-28T09:40:51Z</cp:lastPrinted>
  <dcterms:created xsi:type="dcterms:W3CDTF">2009-03-05T09:15:00Z</dcterms:created>
  <dcterms:modified xsi:type="dcterms:W3CDTF">2018-02-06T14:08:41Z</dcterms:modified>
</cp:coreProperties>
</file>